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8460" windowHeight="6030" activeTab="1"/>
  </bookViews>
  <sheets>
    <sheet name="отчет" sheetId="85" r:id="rId1"/>
    <sheet name="план" sheetId="81" r:id="rId2"/>
  </sheets>
  <definedNames>
    <definedName name="_xlnm._FilterDatabase" localSheetId="1" hidden="1">план!$A$4:$I$70</definedName>
  </definedNames>
  <calcPr calcId="145621"/>
</workbook>
</file>

<file path=xl/calcChain.xml><?xml version="1.0" encoding="utf-8"?>
<calcChain xmlns="http://schemas.openxmlformats.org/spreadsheetml/2006/main">
  <c r="E69" i="81" l="1"/>
  <c r="D69" i="81"/>
  <c r="B70" i="81"/>
  <c r="F69" i="81" l="1"/>
  <c r="G69" i="81"/>
  <c r="E59" i="81"/>
  <c r="F59" i="81"/>
  <c r="G59" i="81"/>
  <c r="D59" i="81"/>
  <c r="E51" i="81"/>
  <c r="F51" i="81"/>
  <c r="G51" i="81"/>
  <c r="D51" i="81"/>
  <c r="E40" i="81"/>
  <c r="F40" i="81"/>
  <c r="G40" i="81"/>
  <c r="D40" i="81"/>
  <c r="F70" i="81" l="1"/>
  <c r="G70" i="81"/>
  <c r="D70" i="81"/>
  <c r="E70" i="81"/>
  <c r="H70" i="81" l="1"/>
</calcChain>
</file>

<file path=xl/sharedStrings.xml><?xml version="1.0" encoding="utf-8"?>
<sst xmlns="http://schemas.openxmlformats.org/spreadsheetml/2006/main" count="234" uniqueCount="145">
  <si>
    <t>Дата</t>
  </si>
  <si>
    <t>Адрес</t>
  </si>
  <si>
    <t>Вид работ</t>
  </si>
  <si>
    <t>Кол-во чел.</t>
  </si>
  <si>
    <t>Объем работ</t>
  </si>
  <si>
    <t>ТО ВДГО и опрессовка</t>
  </si>
  <si>
    <t>подчистка</t>
  </si>
  <si>
    <t xml:space="preserve">ТО ВДГО </t>
  </si>
  <si>
    <t>Регионгаз</t>
  </si>
  <si>
    <t>выполнено</t>
  </si>
  <si>
    <t>16 кв. 32 прибора</t>
  </si>
  <si>
    <t>Начальник АДС________________________Е.Н.Зарецкая</t>
  </si>
  <si>
    <t>с 19 по 23 сентября 2016 года</t>
  </si>
  <si>
    <t>отключения б/с</t>
  </si>
  <si>
    <t>до обеда</t>
  </si>
  <si>
    <t>Выполнено</t>
  </si>
  <si>
    <t>5 адресов</t>
  </si>
  <si>
    <t>%</t>
  </si>
  <si>
    <t>Ленинградская д.6 п.1,2</t>
  </si>
  <si>
    <t>Пушкинская 57-а п.1,2</t>
  </si>
  <si>
    <t>д.Прошково д.12 п.1,2,3</t>
  </si>
  <si>
    <t>27 кв.27 приборов</t>
  </si>
  <si>
    <t>д.Прошково д.11 п.1,2</t>
  </si>
  <si>
    <t>40 кв.40 приборов</t>
  </si>
  <si>
    <t>26.09.</t>
  </si>
  <si>
    <t>27.09</t>
  </si>
  <si>
    <t>28.09</t>
  </si>
  <si>
    <t>29.09</t>
  </si>
  <si>
    <t>30.09</t>
  </si>
  <si>
    <t>перемонтаж</t>
  </si>
  <si>
    <t>Отчет о работе  слесарей по ТО ВДГО и опрессовке газ-дов</t>
  </si>
  <si>
    <t>9кв. 18 приборов</t>
  </si>
  <si>
    <t>8 кв. 16 приборов</t>
  </si>
  <si>
    <t>16 кв. 16 приборов</t>
  </si>
  <si>
    <t>13 кв. 13 приборов</t>
  </si>
  <si>
    <t>Ремонтные заявки</t>
  </si>
  <si>
    <t>Южная 47-64</t>
  </si>
  <si>
    <t>Кропоткина 33</t>
  </si>
  <si>
    <t>перемонтаж,замена ГС со сваркой</t>
  </si>
  <si>
    <t>4 оплата,0-отк.</t>
  </si>
  <si>
    <t>17кв.</t>
  </si>
  <si>
    <t xml:space="preserve">Частный сектор </t>
  </si>
  <si>
    <t>10-уведомлений</t>
  </si>
  <si>
    <t>Загородная 71-7</t>
  </si>
  <si>
    <t>монтакж счетчика</t>
  </si>
  <si>
    <t>Л.Толстого д.56</t>
  </si>
  <si>
    <t>замеры</t>
  </si>
  <si>
    <t xml:space="preserve">Комбыт </t>
  </si>
  <si>
    <t>3 предприятия</t>
  </si>
  <si>
    <t>План работы  слесарей по ТО ВДГО и опрессовке газопроводов</t>
  </si>
  <si>
    <t xml:space="preserve">примечания </t>
  </si>
  <si>
    <t>ПГ</t>
  </si>
  <si>
    <t>ВПГ</t>
  </si>
  <si>
    <t>котел</t>
  </si>
  <si>
    <t>подъезд</t>
  </si>
  <si>
    <t>ИТОГО:</t>
  </si>
  <si>
    <t>В.Бианки д.39 п.1,2</t>
  </si>
  <si>
    <t>В.Бианки д.41п.1</t>
  </si>
  <si>
    <t>В.Бианки д.43 п.1,2</t>
  </si>
  <si>
    <t>В.Бианки д.45 п.1,2</t>
  </si>
  <si>
    <t>В.Бианки д.39 -а п.1,2</t>
  </si>
  <si>
    <t>д.Егла ул.Советская д.168</t>
  </si>
  <si>
    <t xml:space="preserve">д.Егла ул.Советская д.162 </t>
  </si>
  <si>
    <t>д.Егла ул.Советская д.156 п.1,2</t>
  </si>
  <si>
    <t>д.Егла ул.Советская д.207</t>
  </si>
  <si>
    <t>д.Егла ул.Советская д.195 п.1,2</t>
  </si>
  <si>
    <t>д.Егла ул.Советская д.209</t>
  </si>
  <si>
    <t>д.Егла ул.Советская д.201п.1,2</t>
  </si>
  <si>
    <t>Окуловская д.31 п.1,2,3,4</t>
  </si>
  <si>
    <t>Окуловская д.29 п.1,2,3,4</t>
  </si>
  <si>
    <t>Молодежная д.17</t>
  </si>
  <si>
    <t>1 Мая д.52 п.1,2</t>
  </si>
  <si>
    <t>Боровая д.13п.1,2</t>
  </si>
  <si>
    <t>Гоголя д.117</t>
  </si>
  <si>
    <t>Гоголя д.156-а п.1,2</t>
  </si>
  <si>
    <t>Боровая д.77-а п.1,2</t>
  </si>
  <si>
    <t>Кузнецова д.77-а п.1</t>
  </si>
  <si>
    <t>Кузнецова д.93-а п.1</t>
  </si>
  <si>
    <t>Кузнецова д.97-а п.1</t>
  </si>
  <si>
    <t>Мира д.152</t>
  </si>
  <si>
    <t>Мира д.128</t>
  </si>
  <si>
    <t>Мира д.140 п.1,2,3</t>
  </si>
  <si>
    <t>Подбельского д.4 п.1,2,3,4</t>
  </si>
  <si>
    <t>Подбельского д.6 п.1,2,3,4</t>
  </si>
  <si>
    <t>Физкультуры д.50 п.1,2,3,4,5,6</t>
  </si>
  <si>
    <t>д.Родное ул.Труда д.4-а</t>
  </si>
  <si>
    <t>Гончарная д.2 п.1,2,3,4</t>
  </si>
  <si>
    <t>Гончарная д.36 п.1,2</t>
  </si>
  <si>
    <t>Физкультуры д.32 п.1,2,3,4,5,6,7,8</t>
  </si>
  <si>
    <t>1 Мая д.66 п.1,2,3,4</t>
  </si>
  <si>
    <t>Кузнецова д.5 п.1,2,3,4</t>
  </si>
  <si>
    <t>Подбельского д.27 п.1,2,3,4</t>
  </si>
  <si>
    <t>Подбельского д.47 п.1,2,3,4,5,6,7,8</t>
  </si>
  <si>
    <t>Некрасовская д.14 п.1,2,3</t>
  </si>
  <si>
    <t>Подбельского д.20 п.1,2,3,4,5</t>
  </si>
  <si>
    <t>Подбельского д.36 п.1,2,3,4,5,6</t>
  </si>
  <si>
    <t>Фрунзе д.14 п.1,2</t>
  </si>
  <si>
    <t>Фрунзе д.10 п.1,2</t>
  </si>
  <si>
    <t>Сельская 25-г</t>
  </si>
  <si>
    <t>СЭИС</t>
  </si>
  <si>
    <t>Жилсфера</t>
  </si>
  <si>
    <t>ЖЭК</t>
  </si>
  <si>
    <t>Мол. Гвардии д.17,19,26</t>
  </si>
  <si>
    <t>Боровая д.15,</t>
  </si>
  <si>
    <t>ООО"Новый Свет"</t>
  </si>
  <si>
    <t xml:space="preserve"> ИП Петрова</t>
  </si>
  <si>
    <t>Комбинат городского хоз-ва</t>
  </si>
  <si>
    <t>ЖЭУ</t>
  </si>
  <si>
    <t>опрессовка</t>
  </si>
  <si>
    <t>ТО ВДГО</t>
  </si>
  <si>
    <t>Подбельского д.36,20,ул.Фрунзед.10,14,ул.Некрасовская д.14</t>
  </si>
  <si>
    <t>ул.1Мая д.66,Кузнецова д.5, Подбельского д.47</t>
  </si>
  <si>
    <t>Новгородская д.35/42 п.1,1</t>
  </si>
  <si>
    <t>ул.Физкультуры д.50,32,Гончарная д.36,2</t>
  </si>
  <si>
    <t>06.04.2020г</t>
  </si>
  <si>
    <t>07.04.2020г</t>
  </si>
  <si>
    <t>08.04.2020г</t>
  </si>
  <si>
    <t>09.04.2020г</t>
  </si>
  <si>
    <t>10.04.2020г</t>
  </si>
  <si>
    <t>13.04.2020г</t>
  </si>
  <si>
    <t>14.04.2020г</t>
  </si>
  <si>
    <t>15.04.2020г</t>
  </si>
  <si>
    <t>16.04.2020г</t>
  </si>
  <si>
    <t>17.04.2020г</t>
  </si>
  <si>
    <t>20.04.2020г</t>
  </si>
  <si>
    <t>21.04.2020г</t>
  </si>
  <si>
    <t>23.04.2020г</t>
  </si>
  <si>
    <t>24.04.2020г</t>
  </si>
  <si>
    <t>27.04.2020г</t>
  </si>
  <si>
    <t>28.04.2020г</t>
  </si>
  <si>
    <t>29.04.2020г</t>
  </si>
  <si>
    <t>30.04.2020г</t>
  </si>
  <si>
    <t>с.Оп.Посад 2л.д.3-а,25,98; 5л. д.3,11,30</t>
  </si>
  <si>
    <t>Киевская д.9,15,пер.Малый д.12</t>
  </si>
  <si>
    <t>пер.Бригадный д.11</t>
  </si>
  <si>
    <t>Понтонная д.3,д.Заречная д.146,152,                        150-2,д.Заречная ул.Мелиораторов д.13,15</t>
  </si>
  <si>
    <t>Бородинская д.24, Каменная д.9, Космонавтов д.21,Л.Павлова д.34-а,1 Раздолье д.11,Чкалова д.16,Коммунарная д.33</t>
  </si>
  <si>
    <t>Луговая д.22-а,д.Бобровик д.32</t>
  </si>
  <si>
    <t>Лесная д.20, Лядова д.20-а,22, Новгородская д.19,Подбельского д.95,</t>
  </si>
  <si>
    <t>м.Комбикормового завода д.2,7,16,19</t>
  </si>
  <si>
    <t>ул.Загородная д.4,5,Калинина д.89,Заводская д.15,Декабристов д.20</t>
  </si>
  <si>
    <t>Цветочная д.22,Папорть д.6,</t>
  </si>
  <si>
    <t>Физкультуры д.31,9,101,35,43</t>
  </si>
  <si>
    <t>Горняков 30,Вельгийская д.23,Бородинская д.24,Боровичская д.17,Кузнецова 88</t>
  </si>
  <si>
    <t xml:space="preserve">на апрель 2020 г. по г.Боровичи и Боровичскому району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</si>
</sst>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5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7" fillId="0" borderId="0" xfId="0" applyFont="1" applyAlignment="1"/>
    <xf numFmtId="0" fontId="5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4" fontId="4" fillId="3" borderId="21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3" borderId="20" xfId="0" applyNumberFormat="1" applyFont="1" applyFill="1" applyBorder="1" applyAlignment="1">
      <alignment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5" fillId="3" borderId="3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4" fontId="4" fillId="3" borderId="32" xfId="0" applyNumberFormat="1" applyFont="1" applyFill="1" applyBorder="1" applyAlignment="1">
      <alignment horizontal="center" wrapText="1"/>
    </xf>
    <xf numFmtId="14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4" fontId="4" fillId="0" borderId="9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selection activeCell="C10" sqref="C10"/>
    </sheetView>
  </sheetViews>
  <sheetFormatPr defaultRowHeight="12.75" x14ac:dyDescent="0.2"/>
  <cols>
    <col min="1" max="1" width="12" customWidth="1"/>
    <col min="2" max="2" width="36" customWidth="1"/>
    <col min="3" max="3" width="31.7109375" customWidth="1"/>
    <col min="4" max="4" width="10.42578125" customWidth="1"/>
    <col min="5" max="5" width="17.28515625" customWidth="1"/>
    <col min="6" max="6" width="4.7109375" customWidth="1"/>
    <col min="7" max="7" width="19" style="5" customWidth="1"/>
  </cols>
  <sheetData>
    <row r="1" spans="1:8" ht="15" x14ac:dyDescent="0.25">
      <c r="A1" s="120" t="s">
        <v>30</v>
      </c>
      <c r="B1" s="120"/>
      <c r="C1" s="120"/>
      <c r="D1" s="120"/>
      <c r="E1" s="120"/>
      <c r="F1" s="120"/>
      <c r="G1" s="120"/>
    </row>
    <row r="2" spans="1:8" ht="15.75" thickBot="1" x14ac:dyDescent="0.3">
      <c r="A2" s="121" t="s">
        <v>12</v>
      </c>
      <c r="B2" s="121"/>
      <c r="C2" s="121"/>
      <c r="D2" s="121"/>
      <c r="E2" s="121"/>
      <c r="F2" s="121"/>
      <c r="G2" s="121"/>
    </row>
    <row r="3" spans="1:8" s="4" customFormat="1" ht="30" customHeight="1" thickBot="1" x14ac:dyDescent="0.3">
      <c r="A3" s="26" t="s">
        <v>0</v>
      </c>
      <c r="B3" s="34" t="s">
        <v>1</v>
      </c>
      <c r="C3" s="27" t="s">
        <v>2</v>
      </c>
      <c r="D3" s="37" t="s">
        <v>3</v>
      </c>
      <c r="E3" s="122" t="s">
        <v>4</v>
      </c>
      <c r="F3" s="123"/>
      <c r="G3" s="52" t="s">
        <v>15</v>
      </c>
      <c r="H3" s="53" t="s">
        <v>17</v>
      </c>
    </row>
    <row r="4" spans="1:8" s="4" customFormat="1" ht="17.100000000000001" customHeight="1" x14ac:dyDescent="0.2">
      <c r="A4" s="113" t="s">
        <v>24</v>
      </c>
      <c r="B4" s="6" t="s">
        <v>22</v>
      </c>
      <c r="C4" s="35"/>
      <c r="D4" s="115">
        <v>5</v>
      </c>
      <c r="E4" s="125" t="s">
        <v>23</v>
      </c>
      <c r="F4" s="125"/>
      <c r="G4" s="35" t="s">
        <v>33</v>
      </c>
      <c r="H4" s="47">
        <v>0.4</v>
      </c>
    </row>
    <row r="5" spans="1:8" s="4" customFormat="1" ht="17.100000000000001" customHeight="1" thickBot="1" x14ac:dyDescent="0.25">
      <c r="A5" s="124"/>
      <c r="B5" s="18"/>
      <c r="C5" s="36" t="s">
        <v>35</v>
      </c>
      <c r="D5" s="116"/>
      <c r="E5" s="126">
        <v>5</v>
      </c>
      <c r="F5" s="126"/>
      <c r="G5" s="33">
        <v>5</v>
      </c>
      <c r="H5" s="48"/>
    </row>
    <row r="6" spans="1:8" s="4" customFormat="1" ht="17.100000000000001" customHeight="1" x14ac:dyDescent="0.2">
      <c r="A6" s="113" t="s">
        <v>25</v>
      </c>
      <c r="B6" s="16" t="s">
        <v>20</v>
      </c>
      <c r="C6" s="31" t="s">
        <v>5</v>
      </c>
      <c r="D6" s="115">
        <v>4</v>
      </c>
      <c r="E6" s="117" t="s">
        <v>21</v>
      </c>
      <c r="F6" s="117"/>
      <c r="G6" s="38" t="s">
        <v>34</v>
      </c>
      <c r="H6" s="47">
        <v>0.49</v>
      </c>
    </row>
    <row r="7" spans="1:8" s="4" customFormat="1" ht="17.100000000000001" customHeight="1" thickBot="1" x14ac:dyDescent="0.25">
      <c r="A7" s="114"/>
      <c r="B7" s="19"/>
      <c r="C7" s="20" t="s">
        <v>35</v>
      </c>
      <c r="D7" s="116"/>
      <c r="E7" s="118">
        <v>8</v>
      </c>
      <c r="F7" s="119"/>
      <c r="G7" s="40">
        <v>8</v>
      </c>
      <c r="H7" s="49"/>
    </row>
    <row r="8" spans="1:8" s="4" customFormat="1" ht="17.100000000000001" customHeight="1" x14ac:dyDescent="0.2">
      <c r="A8" s="113" t="s">
        <v>26</v>
      </c>
      <c r="B8" s="6" t="s">
        <v>19</v>
      </c>
      <c r="C8" s="35" t="s">
        <v>5</v>
      </c>
      <c r="D8" s="138">
        <v>3</v>
      </c>
      <c r="E8" s="125" t="s">
        <v>10</v>
      </c>
      <c r="F8" s="125"/>
      <c r="G8" s="38" t="s">
        <v>32</v>
      </c>
      <c r="H8" s="47">
        <v>0.5</v>
      </c>
    </row>
    <row r="9" spans="1:8" s="4" customFormat="1" ht="17.100000000000001" customHeight="1" x14ac:dyDescent="0.2">
      <c r="A9" s="124"/>
      <c r="B9" s="18" t="s">
        <v>8</v>
      </c>
      <c r="C9" s="36" t="s">
        <v>13</v>
      </c>
      <c r="D9" s="139"/>
      <c r="E9" s="132" t="s">
        <v>40</v>
      </c>
      <c r="F9" s="132"/>
      <c r="G9" s="33" t="s">
        <v>39</v>
      </c>
      <c r="H9" s="48" t="s">
        <v>14</v>
      </c>
    </row>
    <row r="10" spans="1:8" s="4" customFormat="1" ht="17.100000000000001" customHeight="1" x14ac:dyDescent="0.2">
      <c r="A10" s="124"/>
      <c r="B10" s="18"/>
      <c r="C10" s="36" t="s">
        <v>35</v>
      </c>
      <c r="D10" s="139"/>
      <c r="E10" s="132">
        <v>3</v>
      </c>
      <c r="F10" s="132"/>
      <c r="G10" s="33">
        <v>3</v>
      </c>
      <c r="H10" s="48"/>
    </row>
    <row r="11" spans="1:8" s="4" customFormat="1" ht="17.100000000000001" customHeight="1" x14ac:dyDescent="0.2">
      <c r="A11" s="124"/>
      <c r="B11" s="7" t="s">
        <v>41</v>
      </c>
      <c r="C11" s="21"/>
      <c r="D11" s="140">
        <v>2</v>
      </c>
      <c r="E11" s="126">
        <v>10</v>
      </c>
      <c r="F11" s="126"/>
      <c r="G11" s="36" t="s">
        <v>42</v>
      </c>
      <c r="H11" s="48"/>
    </row>
    <row r="12" spans="1:8" s="4" customFormat="1" ht="27" customHeight="1" x14ac:dyDescent="0.2">
      <c r="A12" s="124"/>
      <c r="B12" s="7" t="s">
        <v>37</v>
      </c>
      <c r="C12" s="21" t="s">
        <v>38</v>
      </c>
      <c r="D12" s="140"/>
      <c r="E12" s="132"/>
      <c r="F12" s="132"/>
      <c r="G12" s="33" t="s">
        <v>9</v>
      </c>
      <c r="H12" s="48"/>
    </row>
    <row r="13" spans="1:8" s="4" customFormat="1" ht="17.100000000000001" customHeight="1" thickBot="1" x14ac:dyDescent="0.25">
      <c r="A13" s="131"/>
      <c r="B13" s="14" t="s">
        <v>36</v>
      </c>
      <c r="C13" s="11" t="s">
        <v>29</v>
      </c>
      <c r="D13" s="141"/>
      <c r="E13" s="133"/>
      <c r="F13" s="133"/>
      <c r="G13" s="42" t="s">
        <v>9</v>
      </c>
      <c r="H13" s="50"/>
    </row>
    <row r="14" spans="1:8" s="4" customFormat="1" ht="17.100000000000001" customHeight="1" x14ac:dyDescent="0.2">
      <c r="A14" s="134" t="s">
        <v>27</v>
      </c>
      <c r="B14" s="25" t="s">
        <v>18</v>
      </c>
      <c r="C14" s="32" t="s">
        <v>5</v>
      </c>
      <c r="D14" s="30">
        <v>3</v>
      </c>
      <c r="E14" s="136" t="s">
        <v>10</v>
      </c>
      <c r="F14" s="136"/>
      <c r="G14" s="32" t="s">
        <v>31</v>
      </c>
      <c r="H14" s="51">
        <v>0.6</v>
      </c>
    </row>
    <row r="15" spans="1:8" s="4" customFormat="1" ht="17.100000000000001" customHeight="1" x14ac:dyDescent="0.2">
      <c r="A15" s="134"/>
      <c r="B15" s="25"/>
      <c r="C15" s="46" t="s">
        <v>47</v>
      </c>
      <c r="D15" s="129">
        <v>2</v>
      </c>
      <c r="E15" s="127" t="s">
        <v>48</v>
      </c>
      <c r="F15" s="128"/>
      <c r="G15" s="46" t="s">
        <v>9</v>
      </c>
      <c r="H15" s="41"/>
    </row>
    <row r="16" spans="1:8" s="4" customFormat="1" ht="17.100000000000001" customHeight="1" x14ac:dyDescent="0.2">
      <c r="A16" s="124"/>
      <c r="B16" s="7"/>
      <c r="C16" s="21" t="s">
        <v>35</v>
      </c>
      <c r="D16" s="116"/>
      <c r="E16" s="126">
        <v>2</v>
      </c>
      <c r="F16" s="126"/>
      <c r="G16" s="36">
        <v>2</v>
      </c>
      <c r="H16" s="22"/>
    </row>
    <row r="17" spans="1:31" s="4" customFormat="1" ht="17.100000000000001" customHeight="1" thickBot="1" x14ac:dyDescent="0.25">
      <c r="A17" s="135"/>
      <c r="B17" s="13" t="s">
        <v>41</v>
      </c>
      <c r="C17" s="12"/>
      <c r="D17" s="130"/>
      <c r="E17" s="137">
        <v>10</v>
      </c>
      <c r="F17" s="137"/>
      <c r="G17" s="40" t="s">
        <v>42</v>
      </c>
      <c r="H17" s="39"/>
    </row>
    <row r="18" spans="1:31" s="4" customFormat="1" ht="17.100000000000001" customHeight="1" x14ac:dyDescent="0.2">
      <c r="A18" s="113" t="s">
        <v>28</v>
      </c>
      <c r="B18" s="6" t="s">
        <v>6</v>
      </c>
      <c r="C18" s="35" t="s">
        <v>7</v>
      </c>
      <c r="D18" s="138">
        <v>3</v>
      </c>
      <c r="E18" s="125"/>
      <c r="F18" s="125"/>
      <c r="G18" s="38"/>
      <c r="H18" s="28"/>
    </row>
    <row r="19" spans="1:31" s="4" customFormat="1" ht="17.100000000000001" customHeight="1" x14ac:dyDescent="0.2">
      <c r="A19" s="124"/>
      <c r="B19" s="7" t="s">
        <v>41</v>
      </c>
      <c r="C19" s="21"/>
      <c r="D19" s="139"/>
      <c r="E19" s="126">
        <v>10</v>
      </c>
      <c r="F19" s="126"/>
      <c r="G19" s="36" t="s">
        <v>42</v>
      </c>
      <c r="H19" s="22"/>
    </row>
    <row r="20" spans="1:31" s="4" customFormat="1" ht="17.100000000000001" customHeight="1" x14ac:dyDescent="0.2">
      <c r="A20" s="124"/>
      <c r="B20" s="7"/>
      <c r="C20" s="21" t="s">
        <v>46</v>
      </c>
      <c r="D20" s="129">
        <v>2</v>
      </c>
      <c r="E20" s="127" t="s">
        <v>16</v>
      </c>
      <c r="F20" s="128"/>
      <c r="G20" s="21" t="s">
        <v>9</v>
      </c>
      <c r="H20" s="22"/>
    </row>
    <row r="21" spans="1:31" s="4" customFormat="1" ht="17.100000000000001" customHeight="1" x14ac:dyDescent="0.2">
      <c r="A21" s="124"/>
      <c r="B21" s="18"/>
      <c r="C21" s="21" t="s">
        <v>35</v>
      </c>
      <c r="D21" s="116"/>
      <c r="E21" s="126"/>
      <c r="F21" s="126"/>
      <c r="G21" s="29"/>
      <c r="H21" s="22"/>
    </row>
    <row r="22" spans="1:31" s="4" customFormat="1" ht="17.100000000000001" customHeight="1" x14ac:dyDescent="0.2">
      <c r="A22" s="124"/>
      <c r="B22" s="7" t="s">
        <v>43</v>
      </c>
      <c r="C22" s="21" t="s">
        <v>44</v>
      </c>
      <c r="D22" s="116"/>
      <c r="E22" s="126"/>
      <c r="F22" s="126"/>
      <c r="G22" s="33" t="s">
        <v>9</v>
      </c>
      <c r="H22" s="22"/>
    </row>
    <row r="23" spans="1:31" s="4" customFormat="1" ht="18" customHeight="1" thickBot="1" x14ac:dyDescent="0.25">
      <c r="A23" s="131"/>
      <c r="B23" s="44" t="s">
        <v>45</v>
      </c>
      <c r="C23" s="45" t="s">
        <v>29</v>
      </c>
      <c r="D23" s="130"/>
      <c r="E23" s="133"/>
      <c r="F23" s="133"/>
      <c r="G23" s="42" t="s">
        <v>9</v>
      </c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8" customHeight="1" x14ac:dyDescent="0.2">
      <c r="A24" s="24"/>
      <c r="B24" s="8"/>
      <c r="C24" s="9"/>
      <c r="D24" s="10"/>
      <c r="E24" s="43"/>
      <c r="F24" s="43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5.75" customHeight="1" x14ac:dyDescent="0.2">
      <c r="A25"/>
      <c r="B25"/>
      <c r="C25" s="17" t="s">
        <v>11</v>
      </c>
      <c r="D25" s="17"/>
      <c r="E2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" customFormat="1" ht="15.75" customHeight="1" x14ac:dyDescent="0.2">
      <c r="A26" s="2"/>
      <c r="B26" s="2"/>
      <c r="C26"/>
      <c r="D26"/>
      <c r="E26" s="1"/>
      <c r="F26" s="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</sheetData>
  <mergeCells count="35">
    <mergeCell ref="E19:F19"/>
    <mergeCell ref="D18:D19"/>
    <mergeCell ref="E21:F21"/>
    <mergeCell ref="A18:A23"/>
    <mergeCell ref="E22:F22"/>
    <mergeCell ref="E23:F23"/>
    <mergeCell ref="E20:F20"/>
    <mergeCell ref="D20:D23"/>
    <mergeCell ref="E18:F18"/>
    <mergeCell ref="E15:F15"/>
    <mergeCell ref="D15:D17"/>
    <mergeCell ref="A8:A13"/>
    <mergeCell ref="E8:F8"/>
    <mergeCell ref="E9:F9"/>
    <mergeCell ref="E13:F13"/>
    <mergeCell ref="A14:A17"/>
    <mergeCell ref="E14:F14"/>
    <mergeCell ref="E16:F16"/>
    <mergeCell ref="E17:F17"/>
    <mergeCell ref="E12:F12"/>
    <mergeCell ref="E10:F10"/>
    <mergeCell ref="D8:D10"/>
    <mergeCell ref="E11:F11"/>
    <mergeCell ref="D11:D13"/>
    <mergeCell ref="A6:A7"/>
    <mergeCell ref="D6:D7"/>
    <mergeCell ref="E6:F6"/>
    <mergeCell ref="E7:F7"/>
    <mergeCell ref="A1:G1"/>
    <mergeCell ref="A2:G2"/>
    <mergeCell ref="E3:F3"/>
    <mergeCell ref="A4:A5"/>
    <mergeCell ref="E4:F4"/>
    <mergeCell ref="E5:F5"/>
    <mergeCell ref="D4:D5"/>
  </mergeCells>
  <pageMargins left="0.77" right="0.28000000000000003" top="0.66" bottom="0.15" header="0.23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25" workbookViewId="0">
      <selection activeCell="A5" sqref="A5:H29"/>
    </sheetView>
  </sheetViews>
  <sheetFormatPr defaultRowHeight="12.75" x14ac:dyDescent="0.2"/>
  <cols>
    <col min="1" max="1" width="12" style="59" customWidth="1"/>
    <col min="2" max="2" width="43.42578125" style="54" customWidth="1"/>
    <col min="3" max="3" width="35.5703125" style="54" customWidth="1"/>
    <col min="4" max="4" width="11.140625" style="54" customWidth="1"/>
    <col min="5" max="5" width="7.42578125" style="54" customWidth="1"/>
    <col min="6" max="7" width="7.140625" style="54" customWidth="1"/>
    <col min="8" max="8" width="29.140625" style="56" customWidth="1"/>
    <col min="9" max="16384" width="9.140625" style="54"/>
  </cols>
  <sheetData>
    <row r="1" spans="1:9" ht="15" x14ac:dyDescent="0.25">
      <c r="A1" s="150" t="s">
        <v>49</v>
      </c>
      <c r="B1" s="150"/>
      <c r="C1" s="150"/>
      <c r="D1" s="150"/>
      <c r="E1" s="150"/>
      <c r="F1" s="150"/>
      <c r="G1" s="150"/>
      <c r="H1" s="150"/>
    </row>
    <row r="2" spans="1:9" ht="15" x14ac:dyDescent="0.25">
      <c r="A2" s="155" t="s">
        <v>144</v>
      </c>
      <c r="B2" s="155"/>
      <c r="C2" s="155"/>
      <c r="D2" s="155"/>
      <c r="E2" s="155"/>
      <c r="F2" s="155"/>
      <c r="G2" s="155"/>
      <c r="H2" s="155"/>
    </row>
    <row r="3" spans="1:9" s="55" customFormat="1" ht="17.25" customHeight="1" x14ac:dyDescent="0.2">
      <c r="A3" s="144" t="s">
        <v>0</v>
      </c>
      <c r="B3" s="144" t="s">
        <v>1</v>
      </c>
      <c r="C3" s="144" t="s">
        <v>2</v>
      </c>
      <c r="D3" s="156" t="s">
        <v>4</v>
      </c>
      <c r="E3" s="157"/>
      <c r="F3" s="157"/>
      <c r="G3" s="158"/>
      <c r="H3" s="142" t="s">
        <v>50</v>
      </c>
    </row>
    <row r="4" spans="1:9" s="55" customFormat="1" ht="17.25" customHeight="1" thickBot="1" x14ac:dyDescent="0.25">
      <c r="A4" s="145"/>
      <c r="B4" s="145"/>
      <c r="C4" s="145"/>
      <c r="D4" s="65" t="s">
        <v>54</v>
      </c>
      <c r="E4" s="65" t="s">
        <v>51</v>
      </c>
      <c r="F4" s="65" t="s">
        <v>52</v>
      </c>
      <c r="G4" s="65" t="s">
        <v>53</v>
      </c>
      <c r="H4" s="143"/>
    </row>
    <row r="5" spans="1:9" s="55" customFormat="1" ht="12.95" customHeight="1" x14ac:dyDescent="0.2">
      <c r="A5" s="149" t="s">
        <v>114</v>
      </c>
      <c r="B5" s="68" t="s">
        <v>139</v>
      </c>
      <c r="C5" s="68" t="s">
        <v>5</v>
      </c>
      <c r="D5" s="68">
        <v>4</v>
      </c>
      <c r="E5" s="68">
        <v>6</v>
      </c>
      <c r="F5" s="68"/>
      <c r="G5" s="68">
        <v>6</v>
      </c>
      <c r="H5" s="70"/>
      <c r="I5" s="62"/>
    </row>
    <row r="6" spans="1:9" s="55" customFormat="1" ht="12.95" customHeight="1" x14ac:dyDescent="0.2">
      <c r="A6" s="147"/>
      <c r="B6" s="63" t="s">
        <v>56</v>
      </c>
      <c r="C6" s="63" t="s">
        <v>5</v>
      </c>
      <c r="D6" s="63">
        <v>2</v>
      </c>
      <c r="E6" s="58">
        <v>12</v>
      </c>
      <c r="F6" s="58"/>
      <c r="G6" s="58"/>
      <c r="H6" s="71"/>
      <c r="I6" s="61"/>
    </row>
    <row r="7" spans="1:9" s="55" customFormat="1" ht="12.95" customHeight="1" x14ac:dyDescent="0.2">
      <c r="A7" s="147"/>
      <c r="B7" s="63" t="s">
        <v>57</v>
      </c>
      <c r="C7" s="63" t="s">
        <v>5</v>
      </c>
      <c r="D7" s="63">
        <v>1</v>
      </c>
      <c r="E7" s="58">
        <v>47</v>
      </c>
      <c r="F7" s="58"/>
      <c r="G7" s="58"/>
      <c r="H7" s="71"/>
      <c r="I7" s="62"/>
    </row>
    <row r="8" spans="1:9" s="55" customFormat="1" ht="12.95" customHeight="1" x14ac:dyDescent="0.2">
      <c r="A8" s="147"/>
      <c r="B8" s="63" t="s">
        <v>58</v>
      </c>
      <c r="C8" s="63" t="s">
        <v>5</v>
      </c>
      <c r="D8" s="63">
        <v>2</v>
      </c>
      <c r="E8" s="58">
        <v>24</v>
      </c>
      <c r="F8" s="58"/>
      <c r="G8" s="58"/>
      <c r="H8" s="71"/>
      <c r="I8" s="62"/>
    </row>
    <row r="9" spans="1:9" s="55" customFormat="1" ht="12.95" customHeight="1" x14ac:dyDescent="0.2">
      <c r="A9" s="147"/>
      <c r="B9" s="63" t="s">
        <v>59</v>
      </c>
      <c r="C9" s="63" t="s">
        <v>5</v>
      </c>
      <c r="D9" s="63">
        <v>2</v>
      </c>
      <c r="E9" s="58">
        <v>18</v>
      </c>
      <c r="F9" s="58"/>
      <c r="G9" s="58"/>
      <c r="H9" s="71"/>
      <c r="I9" s="62"/>
    </row>
    <row r="10" spans="1:9" s="55" customFormat="1" ht="12.95" customHeight="1" thickBot="1" x14ac:dyDescent="0.25">
      <c r="A10" s="148"/>
      <c r="B10" s="72" t="s">
        <v>60</v>
      </c>
      <c r="C10" s="72" t="s">
        <v>5</v>
      </c>
      <c r="D10" s="72">
        <v>2</v>
      </c>
      <c r="E10" s="73">
        <v>13</v>
      </c>
      <c r="F10" s="73"/>
      <c r="G10" s="73"/>
      <c r="H10" s="74"/>
      <c r="I10" s="62"/>
    </row>
    <row r="11" spans="1:9" s="55" customFormat="1" ht="12.95" customHeight="1" x14ac:dyDescent="0.2">
      <c r="A11" s="146" t="s">
        <v>115</v>
      </c>
      <c r="B11" s="66" t="s">
        <v>132</v>
      </c>
      <c r="C11" s="66" t="s">
        <v>5</v>
      </c>
      <c r="D11" s="66"/>
      <c r="E11" s="67">
        <v>14</v>
      </c>
      <c r="F11" s="67">
        <v>1</v>
      </c>
      <c r="G11" s="67">
        <v>9</v>
      </c>
      <c r="H11" s="80"/>
      <c r="I11" s="57"/>
    </row>
    <row r="12" spans="1:9" s="55" customFormat="1" ht="12.95" customHeight="1" x14ac:dyDescent="0.2">
      <c r="A12" s="147"/>
      <c r="B12" s="63" t="s">
        <v>85</v>
      </c>
      <c r="C12" s="63" t="s">
        <v>5</v>
      </c>
      <c r="D12" s="63"/>
      <c r="E12" s="58">
        <v>2</v>
      </c>
      <c r="F12" s="58"/>
      <c r="G12" s="58">
        <v>2</v>
      </c>
      <c r="H12" s="71"/>
      <c r="I12" s="57"/>
    </row>
    <row r="13" spans="1:9" s="55" customFormat="1" ht="12.95" customHeight="1" x14ac:dyDescent="0.2">
      <c r="A13" s="147"/>
      <c r="B13" s="63" t="s">
        <v>63</v>
      </c>
      <c r="C13" s="63" t="s">
        <v>5</v>
      </c>
      <c r="D13" s="63">
        <v>2</v>
      </c>
      <c r="E13" s="58">
        <v>16</v>
      </c>
      <c r="F13" s="58"/>
      <c r="G13" s="58"/>
      <c r="H13" s="71"/>
      <c r="I13" s="61"/>
    </row>
    <row r="14" spans="1:9" s="55" customFormat="1" ht="12.95" customHeight="1" x14ac:dyDescent="0.2">
      <c r="A14" s="147"/>
      <c r="B14" s="63" t="s">
        <v>62</v>
      </c>
      <c r="C14" s="63" t="s">
        <v>5</v>
      </c>
      <c r="D14" s="84">
        <v>1</v>
      </c>
      <c r="E14" s="63">
        <v>2</v>
      </c>
      <c r="F14" s="58"/>
      <c r="G14" s="58">
        <v>1</v>
      </c>
      <c r="H14" s="71"/>
      <c r="I14" s="62"/>
    </row>
    <row r="15" spans="1:9" s="55" customFormat="1" ht="12.95" customHeight="1" x14ac:dyDescent="0.2">
      <c r="A15" s="147"/>
      <c r="B15" s="63" t="s">
        <v>61</v>
      </c>
      <c r="C15" s="63" t="s">
        <v>5</v>
      </c>
      <c r="D15" s="84">
        <v>1</v>
      </c>
      <c r="E15" s="63">
        <v>3</v>
      </c>
      <c r="F15" s="58"/>
      <c r="G15" s="58">
        <v>2</v>
      </c>
      <c r="H15" s="71"/>
      <c r="I15" s="62"/>
    </row>
    <row r="16" spans="1:9" s="55" customFormat="1" ht="12.95" customHeight="1" x14ac:dyDescent="0.2">
      <c r="A16" s="147"/>
      <c r="B16" s="63" t="s">
        <v>64</v>
      </c>
      <c r="C16" s="63" t="s">
        <v>5</v>
      </c>
      <c r="D16" s="84">
        <v>1</v>
      </c>
      <c r="E16" s="63">
        <v>2</v>
      </c>
      <c r="F16" s="58"/>
      <c r="G16" s="58">
        <v>2</v>
      </c>
      <c r="H16" s="71"/>
      <c r="I16" s="62"/>
    </row>
    <row r="17" spans="1:9" s="55" customFormat="1" ht="12.95" customHeight="1" x14ac:dyDescent="0.2">
      <c r="A17" s="147"/>
      <c r="B17" s="63" t="s">
        <v>66</v>
      </c>
      <c r="C17" s="63" t="s">
        <v>5</v>
      </c>
      <c r="D17" s="84">
        <v>1</v>
      </c>
      <c r="E17" s="63">
        <v>2</v>
      </c>
      <c r="F17" s="58"/>
      <c r="G17" s="58">
        <v>1</v>
      </c>
      <c r="H17" s="71"/>
      <c r="I17" s="62"/>
    </row>
    <row r="18" spans="1:9" s="55" customFormat="1" ht="12.95" customHeight="1" x14ac:dyDescent="0.2">
      <c r="A18" s="147"/>
      <c r="B18" s="63" t="s">
        <v>67</v>
      </c>
      <c r="C18" s="63" t="s">
        <v>5</v>
      </c>
      <c r="D18" s="84">
        <v>2</v>
      </c>
      <c r="E18" s="63">
        <v>9</v>
      </c>
      <c r="F18" s="58">
        <v>4</v>
      </c>
      <c r="G18" s="58">
        <v>1</v>
      </c>
      <c r="H18" s="71"/>
      <c r="I18" s="62"/>
    </row>
    <row r="19" spans="1:9" s="55" customFormat="1" ht="12.95" customHeight="1" thickBot="1" x14ac:dyDescent="0.25">
      <c r="A19" s="154"/>
      <c r="B19" s="76" t="s">
        <v>65</v>
      </c>
      <c r="C19" s="76" t="s">
        <v>5</v>
      </c>
      <c r="D19" s="76">
        <v>2</v>
      </c>
      <c r="E19" s="78">
        <v>15</v>
      </c>
      <c r="F19" s="78">
        <v>3</v>
      </c>
      <c r="G19" s="78">
        <v>1</v>
      </c>
      <c r="H19" s="79" t="s">
        <v>104</v>
      </c>
      <c r="I19" s="62"/>
    </row>
    <row r="20" spans="1:9" s="55" customFormat="1" ht="13.5" customHeight="1" x14ac:dyDescent="0.2">
      <c r="A20" s="149" t="s">
        <v>116</v>
      </c>
      <c r="B20" s="68" t="s">
        <v>82</v>
      </c>
      <c r="C20" s="68" t="s">
        <v>5</v>
      </c>
      <c r="D20" s="68">
        <v>4</v>
      </c>
      <c r="E20" s="69">
        <v>43</v>
      </c>
      <c r="F20" s="69">
        <v>4</v>
      </c>
      <c r="G20" s="69"/>
      <c r="H20" s="70" t="s">
        <v>104</v>
      </c>
      <c r="I20" s="57"/>
    </row>
    <row r="21" spans="1:9" s="55" customFormat="1" ht="15" customHeight="1" x14ac:dyDescent="0.2">
      <c r="A21" s="147"/>
      <c r="B21" s="63" t="s">
        <v>76</v>
      </c>
      <c r="C21" s="63" t="s">
        <v>5</v>
      </c>
      <c r="D21" s="63">
        <v>1</v>
      </c>
      <c r="E21" s="58">
        <v>7</v>
      </c>
      <c r="F21" s="58">
        <v>2</v>
      </c>
      <c r="G21" s="58">
        <v>5</v>
      </c>
      <c r="H21" s="71"/>
      <c r="I21" s="57"/>
    </row>
    <row r="22" spans="1:9" s="55" customFormat="1" ht="15" customHeight="1" x14ac:dyDescent="0.2">
      <c r="A22" s="147"/>
      <c r="B22" s="63" t="s">
        <v>77</v>
      </c>
      <c r="C22" s="63" t="s">
        <v>5</v>
      </c>
      <c r="D22" s="63">
        <v>1</v>
      </c>
      <c r="E22" s="58">
        <v>12</v>
      </c>
      <c r="F22" s="58">
        <v>5</v>
      </c>
      <c r="G22" s="58">
        <v>8</v>
      </c>
      <c r="H22" s="71"/>
      <c r="I22" s="57"/>
    </row>
    <row r="23" spans="1:9" s="55" customFormat="1" ht="15" customHeight="1" x14ac:dyDescent="0.2">
      <c r="A23" s="147"/>
      <c r="B23" s="63" t="s">
        <v>78</v>
      </c>
      <c r="C23" s="63" t="s">
        <v>5</v>
      </c>
      <c r="D23" s="63">
        <v>1</v>
      </c>
      <c r="E23" s="58">
        <v>8</v>
      </c>
      <c r="F23" s="58">
        <v>4</v>
      </c>
      <c r="G23" s="58">
        <v>5</v>
      </c>
      <c r="H23" s="71"/>
      <c r="I23" s="57"/>
    </row>
    <row r="24" spans="1:9" s="55" customFormat="1" ht="39.75" customHeight="1" x14ac:dyDescent="0.2">
      <c r="A24" s="147"/>
      <c r="B24" s="64" t="s">
        <v>140</v>
      </c>
      <c r="C24" s="63" t="s">
        <v>5</v>
      </c>
      <c r="D24" s="63">
        <v>5</v>
      </c>
      <c r="E24" s="58">
        <v>16</v>
      </c>
      <c r="F24" s="58">
        <v>2</v>
      </c>
      <c r="G24" s="58">
        <v>7</v>
      </c>
      <c r="H24" s="71"/>
      <c r="I24" s="57"/>
    </row>
    <row r="25" spans="1:9" s="55" customFormat="1" ht="12.95" customHeight="1" x14ac:dyDescent="0.2">
      <c r="A25" s="147"/>
      <c r="B25" s="63" t="s">
        <v>102</v>
      </c>
      <c r="C25" s="63" t="s">
        <v>5</v>
      </c>
      <c r="D25" s="63"/>
      <c r="E25" s="58">
        <v>12</v>
      </c>
      <c r="F25" s="58"/>
      <c r="G25" s="58">
        <v>12</v>
      </c>
      <c r="H25" s="71"/>
      <c r="I25" s="57"/>
    </row>
    <row r="26" spans="1:9" s="55" customFormat="1" ht="12.95" customHeight="1" thickBot="1" x14ac:dyDescent="0.25">
      <c r="A26" s="148"/>
      <c r="B26" s="72" t="s">
        <v>70</v>
      </c>
      <c r="C26" s="72" t="s">
        <v>5</v>
      </c>
      <c r="D26" s="72"/>
      <c r="E26" s="73">
        <v>2</v>
      </c>
      <c r="F26" s="73">
        <v>2</v>
      </c>
      <c r="G26" s="73">
        <v>2</v>
      </c>
      <c r="H26" s="74"/>
      <c r="I26" s="57"/>
    </row>
    <row r="27" spans="1:9" s="55" customFormat="1" ht="15" customHeight="1" x14ac:dyDescent="0.2">
      <c r="A27" s="146" t="s">
        <v>117</v>
      </c>
      <c r="B27" s="66" t="s">
        <v>71</v>
      </c>
      <c r="C27" s="66" t="s">
        <v>5</v>
      </c>
      <c r="D27" s="66">
        <v>2</v>
      </c>
      <c r="E27" s="67">
        <v>24</v>
      </c>
      <c r="F27" s="67">
        <v>24</v>
      </c>
      <c r="G27" s="67"/>
      <c r="H27" s="80"/>
      <c r="I27" s="57"/>
    </row>
    <row r="28" spans="1:9" s="55" customFormat="1" ht="15" customHeight="1" x14ac:dyDescent="0.2">
      <c r="A28" s="147"/>
      <c r="B28" s="63" t="s">
        <v>79</v>
      </c>
      <c r="C28" s="63" t="s">
        <v>5</v>
      </c>
      <c r="D28" s="63">
        <v>1</v>
      </c>
      <c r="E28" s="58">
        <v>5</v>
      </c>
      <c r="F28" s="58"/>
      <c r="G28" s="58"/>
      <c r="H28" s="71"/>
      <c r="I28" s="57"/>
    </row>
    <row r="29" spans="1:9" s="55" customFormat="1" ht="15" customHeight="1" x14ac:dyDescent="0.2">
      <c r="A29" s="147"/>
      <c r="B29" s="63" t="s">
        <v>80</v>
      </c>
      <c r="C29" s="63" t="s">
        <v>5</v>
      </c>
      <c r="D29" s="63">
        <v>1</v>
      </c>
      <c r="E29" s="58">
        <v>1</v>
      </c>
      <c r="F29" s="58"/>
      <c r="G29" s="58">
        <v>1</v>
      </c>
      <c r="H29" s="71"/>
      <c r="I29" s="57"/>
    </row>
    <row r="30" spans="1:9" s="55" customFormat="1" ht="15" customHeight="1" x14ac:dyDescent="0.2">
      <c r="A30" s="147"/>
      <c r="B30" s="63" t="s">
        <v>81</v>
      </c>
      <c r="C30" s="63" t="s">
        <v>5</v>
      </c>
      <c r="D30" s="63">
        <v>3</v>
      </c>
      <c r="E30" s="58">
        <v>27</v>
      </c>
      <c r="F30" s="58">
        <v>27</v>
      </c>
      <c r="G30" s="58"/>
      <c r="H30" s="71"/>
      <c r="I30" s="57"/>
    </row>
    <row r="31" spans="1:9" s="55" customFormat="1" ht="15" customHeight="1" x14ac:dyDescent="0.2">
      <c r="A31" s="147"/>
      <c r="B31" s="63" t="s">
        <v>133</v>
      </c>
      <c r="C31" s="63"/>
      <c r="D31" s="63"/>
      <c r="E31" s="58">
        <v>6</v>
      </c>
      <c r="F31" s="58"/>
      <c r="G31" s="58">
        <v>4</v>
      </c>
      <c r="H31" s="71"/>
      <c r="I31" s="57"/>
    </row>
    <row r="32" spans="1:9" s="55" customFormat="1" ht="15" customHeight="1" x14ac:dyDescent="0.2">
      <c r="A32" s="147"/>
      <c r="B32" s="63" t="s">
        <v>72</v>
      </c>
      <c r="C32" s="63" t="s">
        <v>5</v>
      </c>
      <c r="D32" s="63">
        <v>2</v>
      </c>
      <c r="E32" s="58">
        <v>8</v>
      </c>
      <c r="F32" s="58"/>
      <c r="G32" s="58"/>
      <c r="H32" s="71"/>
      <c r="I32" s="57"/>
    </row>
    <row r="33" spans="1:9" s="55" customFormat="1" ht="15" customHeight="1" x14ac:dyDescent="0.2">
      <c r="A33" s="147"/>
      <c r="B33" s="63" t="s">
        <v>75</v>
      </c>
      <c r="C33" s="63" t="s">
        <v>5</v>
      </c>
      <c r="D33" s="63">
        <v>2</v>
      </c>
      <c r="E33" s="58">
        <v>16</v>
      </c>
      <c r="F33" s="58">
        <v>16</v>
      </c>
      <c r="G33" s="58"/>
      <c r="H33" s="71"/>
      <c r="I33" s="57"/>
    </row>
    <row r="34" spans="1:9" s="55" customFormat="1" ht="15" customHeight="1" x14ac:dyDescent="0.2">
      <c r="A34" s="147"/>
      <c r="B34" s="63" t="s">
        <v>134</v>
      </c>
      <c r="C34" s="63"/>
      <c r="D34" s="63"/>
      <c r="E34" s="58">
        <v>4</v>
      </c>
      <c r="F34" s="58"/>
      <c r="G34" s="58">
        <v>4</v>
      </c>
      <c r="H34" s="71"/>
      <c r="I34" s="57"/>
    </row>
    <row r="35" spans="1:9" s="55" customFormat="1" ht="15" customHeight="1" x14ac:dyDescent="0.2">
      <c r="A35" s="147"/>
      <c r="B35" s="63" t="s">
        <v>103</v>
      </c>
      <c r="C35" s="63" t="s">
        <v>5</v>
      </c>
      <c r="D35" s="63">
        <v>1</v>
      </c>
      <c r="E35" s="58">
        <v>7</v>
      </c>
      <c r="F35" s="58"/>
      <c r="G35" s="58">
        <v>1</v>
      </c>
      <c r="H35" s="71"/>
      <c r="I35" s="57"/>
    </row>
    <row r="36" spans="1:9" s="55" customFormat="1" ht="15" customHeight="1" x14ac:dyDescent="0.2">
      <c r="A36" s="147"/>
      <c r="B36" s="63" t="s">
        <v>98</v>
      </c>
      <c r="C36" s="63" t="s">
        <v>5</v>
      </c>
      <c r="D36" s="63"/>
      <c r="E36" s="58">
        <v>2</v>
      </c>
      <c r="F36" s="58"/>
      <c r="G36" s="58">
        <v>2</v>
      </c>
      <c r="H36" s="71"/>
      <c r="I36" s="57"/>
    </row>
    <row r="37" spans="1:9" s="55" customFormat="1" ht="15" customHeight="1" x14ac:dyDescent="0.2">
      <c r="A37" s="147"/>
      <c r="B37" s="63" t="s">
        <v>73</v>
      </c>
      <c r="C37" s="63" t="s">
        <v>5</v>
      </c>
      <c r="D37" s="63">
        <v>1</v>
      </c>
      <c r="E37" s="58">
        <v>8</v>
      </c>
      <c r="F37" s="58">
        <v>8</v>
      </c>
      <c r="G37" s="58"/>
      <c r="H37" s="71"/>
      <c r="I37" s="57"/>
    </row>
    <row r="38" spans="1:9" s="55" customFormat="1" ht="15" customHeight="1" thickBot="1" x14ac:dyDescent="0.25">
      <c r="A38" s="148"/>
      <c r="B38" s="72" t="s">
        <v>74</v>
      </c>
      <c r="C38" s="72" t="s">
        <v>5</v>
      </c>
      <c r="D38" s="72">
        <v>2</v>
      </c>
      <c r="E38" s="73">
        <v>12</v>
      </c>
      <c r="F38" s="73"/>
      <c r="G38" s="73"/>
      <c r="H38" s="74"/>
      <c r="I38" s="57"/>
    </row>
    <row r="39" spans="1:9" s="55" customFormat="1" ht="15" customHeight="1" x14ac:dyDescent="0.2">
      <c r="A39" s="93" t="s">
        <v>118</v>
      </c>
      <c r="B39" s="66" t="s">
        <v>84</v>
      </c>
      <c r="C39" s="68" t="s">
        <v>109</v>
      </c>
      <c r="D39" s="66">
        <v>6</v>
      </c>
      <c r="E39" s="67">
        <v>121</v>
      </c>
      <c r="F39" s="67"/>
      <c r="G39" s="67"/>
      <c r="H39" s="80" t="s">
        <v>107</v>
      </c>
      <c r="I39" s="57"/>
    </row>
    <row r="40" spans="1:9" s="55" customFormat="1" ht="12.95" customHeight="1" thickBot="1" x14ac:dyDescent="0.25">
      <c r="A40" s="86"/>
      <c r="B40" s="87">
        <v>52</v>
      </c>
      <c r="C40" s="87"/>
      <c r="D40" s="87">
        <f>SUM(D6:D39)</f>
        <v>52</v>
      </c>
      <c r="E40" s="87">
        <f t="shared" ref="E40:G40" si="0">SUM(E6:E39)</f>
        <v>520</v>
      </c>
      <c r="F40" s="87">
        <f t="shared" si="0"/>
        <v>102</v>
      </c>
      <c r="G40" s="87">
        <f t="shared" si="0"/>
        <v>70</v>
      </c>
      <c r="H40" s="88"/>
      <c r="I40" s="57"/>
    </row>
    <row r="41" spans="1:9" s="55" customFormat="1" ht="12.95" customHeight="1" thickBot="1" x14ac:dyDescent="0.25">
      <c r="A41" s="91" t="s">
        <v>119</v>
      </c>
      <c r="B41" s="96" t="s">
        <v>88</v>
      </c>
      <c r="C41" s="68" t="s">
        <v>109</v>
      </c>
      <c r="D41" s="96">
        <v>8</v>
      </c>
      <c r="E41" s="97">
        <v>104</v>
      </c>
      <c r="F41" s="97"/>
      <c r="G41" s="97"/>
      <c r="H41" s="98" t="s">
        <v>101</v>
      </c>
      <c r="I41" s="57"/>
    </row>
    <row r="42" spans="1:9" s="55" customFormat="1" ht="12.95" customHeight="1" x14ac:dyDescent="0.2">
      <c r="A42" s="149" t="s">
        <v>120</v>
      </c>
      <c r="B42" s="68" t="s">
        <v>86</v>
      </c>
      <c r="C42" s="68" t="s">
        <v>109</v>
      </c>
      <c r="D42" s="68">
        <v>4</v>
      </c>
      <c r="E42" s="69">
        <v>70</v>
      </c>
      <c r="F42" s="69"/>
      <c r="G42" s="69"/>
      <c r="H42" s="70" t="s">
        <v>99</v>
      </c>
      <c r="I42" s="60"/>
    </row>
    <row r="43" spans="1:9" s="55" customFormat="1" ht="12.95" customHeight="1" x14ac:dyDescent="0.2">
      <c r="A43" s="147"/>
      <c r="B43" s="63" t="s">
        <v>142</v>
      </c>
      <c r="C43" s="63" t="s">
        <v>5</v>
      </c>
      <c r="D43" s="63"/>
      <c r="E43" s="58">
        <v>10</v>
      </c>
      <c r="F43" s="58"/>
      <c r="G43" s="58">
        <v>10</v>
      </c>
      <c r="H43" s="71"/>
      <c r="I43" s="60"/>
    </row>
    <row r="44" spans="1:9" s="55" customFormat="1" ht="45.75" customHeight="1" x14ac:dyDescent="0.2">
      <c r="A44" s="147"/>
      <c r="B44" s="64" t="s">
        <v>136</v>
      </c>
      <c r="C44" s="63" t="s">
        <v>5</v>
      </c>
      <c r="D44" s="63"/>
      <c r="E44" s="58">
        <v>12</v>
      </c>
      <c r="F44" s="58"/>
      <c r="G44" s="58">
        <v>10</v>
      </c>
      <c r="H44" s="71"/>
      <c r="I44" s="60"/>
    </row>
    <row r="45" spans="1:9" s="55" customFormat="1" ht="12.95" customHeight="1" thickBot="1" x14ac:dyDescent="0.25">
      <c r="A45" s="148"/>
      <c r="B45" s="72" t="s">
        <v>137</v>
      </c>
      <c r="C45" s="72" t="s">
        <v>5</v>
      </c>
      <c r="D45" s="72"/>
      <c r="E45" s="73">
        <v>5</v>
      </c>
      <c r="F45" s="73"/>
      <c r="G45" s="73">
        <v>3</v>
      </c>
      <c r="H45" s="74"/>
      <c r="I45" s="60"/>
    </row>
    <row r="46" spans="1:9" s="55" customFormat="1" ht="12.95" customHeight="1" thickBot="1" x14ac:dyDescent="0.25">
      <c r="A46" s="92" t="s">
        <v>121</v>
      </c>
      <c r="B46" s="77" t="s">
        <v>87</v>
      </c>
      <c r="C46" s="68" t="s">
        <v>109</v>
      </c>
      <c r="D46" s="77">
        <v>2</v>
      </c>
      <c r="E46" s="82">
        <v>120</v>
      </c>
      <c r="F46" s="82"/>
      <c r="G46" s="82"/>
      <c r="H46" s="83" t="s">
        <v>99</v>
      </c>
      <c r="I46" s="57"/>
    </row>
    <row r="47" spans="1:9" s="55" customFormat="1" ht="15" customHeight="1" x14ac:dyDescent="0.2">
      <c r="A47" s="149" t="s">
        <v>122</v>
      </c>
      <c r="B47" s="68" t="s">
        <v>112</v>
      </c>
      <c r="C47" s="68" t="s">
        <v>5</v>
      </c>
      <c r="D47" s="68">
        <v>2</v>
      </c>
      <c r="E47" s="69">
        <v>27</v>
      </c>
      <c r="F47" s="69"/>
      <c r="G47" s="69">
        <v>27</v>
      </c>
      <c r="H47" s="107"/>
      <c r="I47" s="57"/>
    </row>
    <row r="48" spans="1:9" s="55" customFormat="1" ht="15" customHeight="1" thickBot="1" x14ac:dyDescent="0.25">
      <c r="A48" s="148"/>
      <c r="B48" s="72" t="s">
        <v>113</v>
      </c>
      <c r="C48" s="72" t="s">
        <v>108</v>
      </c>
      <c r="D48" s="72"/>
      <c r="E48" s="73"/>
      <c r="F48" s="73"/>
      <c r="G48" s="73"/>
      <c r="H48" s="74"/>
      <c r="I48" s="57"/>
    </row>
    <row r="49" spans="1:9" s="55" customFormat="1" ht="15" customHeight="1" x14ac:dyDescent="0.2">
      <c r="A49" s="146" t="s">
        <v>123</v>
      </c>
      <c r="B49" s="66" t="s">
        <v>89</v>
      </c>
      <c r="C49" s="66" t="s">
        <v>109</v>
      </c>
      <c r="D49" s="66">
        <v>4</v>
      </c>
      <c r="E49" s="67">
        <v>80</v>
      </c>
      <c r="F49" s="67">
        <v>80</v>
      </c>
      <c r="G49" s="67"/>
      <c r="H49" s="80" t="s">
        <v>101</v>
      </c>
      <c r="I49" s="57"/>
    </row>
    <row r="50" spans="1:9" s="55" customFormat="1" ht="44.25" customHeight="1" thickBot="1" x14ac:dyDescent="0.25">
      <c r="A50" s="148"/>
      <c r="B50" s="89" t="s">
        <v>135</v>
      </c>
      <c r="C50" s="72" t="s">
        <v>5</v>
      </c>
      <c r="D50" s="72"/>
      <c r="E50" s="73">
        <v>10</v>
      </c>
      <c r="F50" s="73">
        <v>2</v>
      </c>
      <c r="G50" s="73">
        <v>10</v>
      </c>
      <c r="H50" s="74"/>
      <c r="I50" s="57"/>
    </row>
    <row r="51" spans="1:9" s="55" customFormat="1" ht="15" customHeight="1" thickBot="1" x14ac:dyDescent="0.25">
      <c r="A51" s="86"/>
      <c r="B51" s="87">
        <v>25</v>
      </c>
      <c r="C51" s="87"/>
      <c r="D51" s="87">
        <f>SUM(D41:D50)</f>
        <v>20</v>
      </c>
      <c r="E51" s="87">
        <f>SUM(E41:E50)</f>
        <v>438</v>
      </c>
      <c r="F51" s="87">
        <f>SUM(F41:F50)</f>
        <v>82</v>
      </c>
      <c r="G51" s="87">
        <f>SUM(G41:G50)</f>
        <v>60</v>
      </c>
      <c r="H51" s="88"/>
      <c r="I51" s="57"/>
    </row>
    <row r="52" spans="1:9" s="55" customFormat="1" ht="15" customHeight="1" x14ac:dyDescent="0.2">
      <c r="A52" s="149" t="s">
        <v>124</v>
      </c>
      <c r="B52" s="68" t="s">
        <v>90</v>
      </c>
      <c r="C52" s="68" t="s">
        <v>7</v>
      </c>
      <c r="D52" s="68">
        <v>4</v>
      </c>
      <c r="E52" s="69">
        <v>65</v>
      </c>
      <c r="F52" s="69">
        <v>65</v>
      </c>
      <c r="G52" s="69"/>
      <c r="H52" s="98" t="s">
        <v>100</v>
      </c>
      <c r="I52" s="57"/>
    </row>
    <row r="53" spans="1:9" s="55" customFormat="1" ht="37.5" customHeight="1" thickBot="1" x14ac:dyDescent="0.25">
      <c r="A53" s="148"/>
      <c r="B53" s="89" t="s">
        <v>138</v>
      </c>
      <c r="C53" s="72" t="s">
        <v>5</v>
      </c>
      <c r="D53" s="72"/>
      <c r="E53" s="73">
        <v>12</v>
      </c>
      <c r="F53" s="73"/>
      <c r="G53" s="73">
        <v>10</v>
      </c>
      <c r="H53" s="74"/>
      <c r="I53" s="57"/>
    </row>
    <row r="54" spans="1:9" s="55" customFormat="1" ht="15" customHeight="1" x14ac:dyDescent="0.2">
      <c r="A54" s="149" t="s">
        <v>125</v>
      </c>
      <c r="B54" s="68" t="s">
        <v>92</v>
      </c>
      <c r="C54" s="68" t="s">
        <v>109</v>
      </c>
      <c r="D54" s="68">
        <v>8</v>
      </c>
      <c r="E54" s="69">
        <v>104</v>
      </c>
      <c r="F54" s="69"/>
      <c r="G54" s="69"/>
      <c r="H54" s="70" t="s">
        <v>101</v>
      </c>
      <c r="I54" s="57"/>
    </row>
    <row r="55" spans="1:9" s="55" customFormat="1" ht="25.5" customHeight="1" thickBot="1" x14ac:dyDescent="0.25">
      <c r="A55" s="154"/>
      <c r="B55" s="103" t="s">
        <v>141</v>
      </c>
      <c r="C55" s="76" t="s">
        <v>5</v>
      </c>
      <c r="D55" s="76"/>
      <c r="E55" s="78">
        <v>6</v>
      </c>
      <c r="F55" s="78"/>
      <c r="G55" s="78">
        <v>6</v>
      </c>
      <c r="H55" s="79"/>
      <c r="I55" s="57"/>
    </row>
    <row r="56" spans="1:9" s="55" customFormat="1" ht="12.95" customHeight="1" x14ac:dyDescent="0.2">
      <c r="A56" s="149" t="s">
        <v>126</v>
      </c>
      <c r="B56" s="68" t="s">
        <v>91</v>
      </c>
      <c r="C56" s="68" t="s">
        <v>5</v>
      </c>
      <c r="D56" s="68">
        <v>4</v>
      </c>
      <c r="E56" s="69">
        <v>56</v>
      </c>
      <c r="F56" s="69"/>
      <c r="G56" s="69"/>
      <c r="H56" s="70" t="s">
        <v>101</v>
      </c>
      <c r="I56" s="57"/>
    </row>
    <row r="57" spans="1:9" s="55" customFormat="1" ht="12.95" customHeight="1" thickBot="1" x14ac:dyDescent="0.25">
      <c r="A57" s="148"/>
      <c r="B57" s="104" t="s">
        <v>111</v>
      </c>
      <c r="C57" s="105" t="s">
        <v>108</v>
      </c>
      <c r="D57" s="104"/>
      <c r="E57" s="104"/>
      <c r="F57" s="104"/>
      <c r="G57" s="104"/>
      <c r="H57" s="106"/>
      <c r="I57" s="57"/>
    </row>
    <row r="58" spans="1:9" s="55" customFormat="1" ht="15" customHeight="1" thickBot="1" x14ac:dyDescent="0.25">
      <c r="A58" s="94" t="s">
        <v>127</v>
      </c>
      <c r="B58" s="75" t="s">
        <v>95</v>
      </c>
      <c r="C58" s="75" t="s">
        <v>109</v>
      </c>
      <c r="D58" s="75">
        <v>6</v>
      </c>
      <c r="E58" s="81">
        <v>80</v>
      </c>
      <c r="F58" s="81"/>
      <c r="G58" s="81"/>
      <c r="H58" s="80" t="s">
        <v>100</v>
      </c>
      <c r="I58" s="57"/>
    </row>
    <row r="59" spans="1:9" s="55" customFormat="1" ht="15" customHeight="1" thickBot="1" x14ac:dyDescent="0.25">
      <c r="A59" s="90"/>
      <c r="B59" s="87">
        <v>11</v>
      </c>
      <c r="C59" s="87"/>
      <c r="D59" s="87">
        <f>SUM(D52:D58)</f>
        <v>22</v>
      </c>
      <c r="E59" s="87">
        <f t="shared" ref="E59:G59" si="1">SUM(E52:E58)</f>
        <v>323</v>
      </c>
      <c r="F59" s="87">
        <f t="shared" si="1"/>
        <v>65</v>
      </c>
      <c r="G59" s="87">
        <f t="shared" si="1"/>
        <v>16</v>
      </c>
      <c r="H59" s="95"/>
      <c r="I59" s="57"/>
    </row>
    <row r="60" spans="1:9" s="55" customFormat="1" ht="15" customHeight="1" x14ac:dyDescent="0.2">
      <c r="A60" s="151" t="s">
        <v>128</v>
      </c>
      <c r="B60" s="68" t="s">
        <v>93</v>
      </c>
      <c r="C60" s="68" t="s">
        <v>7</v>
      </c>
      <c r="D60" s="68">
        <v>3</v>
      </c>
      <c r="E60" s="69">
        <v>36</v>
      </c>
      <c r="F60" s="69"/>
      <c r="G60" s="69"/>
      <c r="H60" s="70" t="s">
        <v>100</v>
      </c>
      <c r="I60" s="57"/>
    </row>
    <row r="61" spans="1:9" s="55" customFormat="1" ht="15" customHeight="1" x14ac:dyDescent="0.2">
      <c r="A61" s="152"/>
      <c r="B61" s="63" t="s">
        <v>96</v>
      </c>
      <c r="C61" s="63" t="s">
        <v>109</v>
      </c>
      <c r="D61" s="63">
        <v>2</v>
      </c>
      <c r="E61" s="58">
        <v>32</v>
      </c>
      <c r="F61" s="58">
        <v>32</v>
      </c>
      <c r="G61" s="58"/>
      <c r="H61" s="71" t="s">
        <v>100</v>
      </c>
      <c r="I61" s="57"/>
    </row>
    <row r="62" spans="1:9" s="55" customFormat="1" ht="15" customHeight="1" thickBot="1" x14ac:dyDescent="0.25">
      <c r="A62" s="153"/>
      <c r="B62" s="72" t="s">
        <v>97</v>
      </c>
      <c r="C62" s="72" t="s">
        <v>109</v>
      </c>
      <c r="D62" s="72">
        <v>2</v>
      </c>
      <c r="E62" s="73">
        <v>38</v>
      </c>
      <c r="F62" s="73">
        <v>38</v>
      </c>
      <c r="G62" s="73"/>
      <c r="H62" s="74" t="s">
        <v>100</v>
      </c>
      <c r="I62" s="57"/>
    </row>
    <row r="63" spans="1:9" s="55" customFormat="1" ht="15" customHeight="1" thickBot="1" x14ac:dyDescent="0.25">
      <c r="A63" s="109" t="s">
        <v>129</v>
      </c>
      <c r="B63" s="110" t="s">
        <v>94</v>
      </c>
      <c r="C63" s="110" t="s">
        <v>109</v>
      </c>
      <c r="D63" s="110">
        <v>5</v>
      </c>
      <c r="E63" s="111">
        <v>100</v>
      </c>
      <c r="F63" s="111"/>
      <c r="G63" s="111"/>
      <c r="H63" s="112" t="s">
        <v>100</v>
      </c>
      <c r="I63" s="57"/>
    </row>
    <row r="64" spans="1:9" s="55" customFormat="1" ht="15" customHeight="1" x14ac:dyDescent="0.2">
      <c r="A64" s="151" t="s">
        <v>130</v>
      </c>
      <c r="B64" s="68" t="s">
        <v>83</v>
      </c>
      <c r="C64" s="68" t="s">
        <v>5</v>
      </c>
      <c r="D64" s="68">
        <v>4</v>
      </c>
      <c r="E64" s="69">
        <v>43</v>
      </c>
      <c r="F64" s="69"/>
      <c r="G64" s="69"/>
      <c r="H64" s="85" t="s">
        <v>106</v>
      </c>
      <c r="I64" s="57"/>
    </row>
    <row r="65" spans="1:9" s="55" customFormat="1" ht="37.5" customHeight="1" thickBot="1" x14ac:dyDescent="0.25">
      <c r="A65" s="159"/>
      <c r="B65" s="103" t="s">
        <v>110</v>
      </c>
      <c r="C65" s="76" t="s">
        <v>108</v>
      </c>
      <c r="D65" s="76">
        <v>5</v>
      </c>
      <c r="E65" s="78">
        <v>100</v>
      </c>
      <c r="F65" s="78"/>
      <c r="G65" s="78"/>
      <c r="H65" s="79"/>
      <c r="I65" s="57"/>
    </row>
    <row r="66" spans="1:9" s="55" customFormat="1" ht="15" customHeight="1" x14ac:dyDescent="0.2">
      <c r="A66" s="151" t="s">
        <v>131</v>
      </c>
      <c r="B66" s="68" t="s">
        <v>68</v>
      </c>
      <c r="C66" s="68" t="s">
        <v>5</v>
      </c>
      <c r="D66" s="68">
        <v>4</v>
      </c>
      <c r="E66" s="69">
        <v>42</v>
      </c>
      <c r="F66" s="69"/>
      <c r="G66" s="69"/>
      <c r="H66" s="85" t="s">
        <v>106</v>
      </c>
      <c r="I66" s="57"/>
    </row>
    <row r="67" spans="1:9" s="55" customFormat="1" ht="15" customHeight="1" x14ac:dyDescent="0.2">
      <c r="A67" s="152"/>
      <c r="B67" s="63" t="s">
        <v>69</v>
      </c>
      <c r="C67" s="63" t="s">
        <v>5</v>
      </c>
      <c r="D67" s="63">
        <v>4</v>
      </c>
      <c r="E67" s="58">
        <v>36</v>
      </c>
      <c r="F67" s="58"/>
      <c r="G67" s="58"/>
      <c r="H67" s="71" t="s">
        <v>105</v>
      </c>
      <c r="I67" s="57"/>
    </row>
    <row r="68" spans="1:9" s="55" customFormat="1" ht="31.5" customHeight="1" thickBot="1" x14ac:dyDescent="0.25">
      <c r="A68" s="153"/>
      <c r="B68" s="89" t="s">
        <v>143</v>
      </c>
      <c r="C68" s="72" t="s">
        <v>5</v>
      </c>
      <c r="D68" s="72">
        <v>5</v>
      </c>
      <c r="E68" s="73">
        <v>10</v>
      </c>
      <c r="F68" s="73">
        <v>1</v>
      </c>
      <c r="G68" s="73">
        <v>8</v>
      </c>
      <c r="H68" s="74"/>
      <c r="I68" s="57"/>
    </row>
    <row r="69" spans="1:9" s="55" customFormat="1" ht="15" customHeight="1" x14ac:dyDescent="0.2">
      <c r="A69" s="108"/>
      <c r="B69" s="87">
        <v>12</v>
      </c>
      <c r="C69" s="87"/>
      <c r="D69" s="87">
        <f>SUM(D60:D68)</f>
        <v>34</v>
      </c>
      <c r="E69" s="87">
        <f>SUM(E60:E68)</f>
        <v>437</v>
      </c>
      <c r="F69" s="87">
        <f t="shared" ref="F69:G69" si="2">SUM(F60:F67)</f>
        <v>70</v>
      </c>
      <c r="G69" s="87">
        <f t="shared" si="2"/>
        <v>0</v>
      </c>
      <c r="H69" s="102"/>
      <c r="I69" s="57"/>
    </row>
    <row r="70" spans="1:9" x14ac:dyDescent="0.2">
      <c r="A70" s="99" t="s">
        <v>55</v>
      </c>
      <c r="B70" s="99" t="e">
        <f>B69+B59+B51+B40+#REF!</f>
        <v>#REF!</v>
      </c>
      <c r="C70" s="100"/>
      <c r="D70" s="101" t="e">
        <f>D69+D59+D51+D40+#REF!</f>
        <v>#REF!</v>
      </c>
      <c r="E70" s="101" t="e">
        <f>E69+E59+E51+E40+#REF!</f>
        <v>#REF!</v>
      </c>
      <c r="F70" s="101" t="e">
        <f>F69+F59+F51+F40+#REF!</f>
        <v>#REF!</v>
      </c>
      <c r="G70" s="101" t="e">
        <f>G69+G59+G51+G40+#REF!</f>
        <v>#REF!</v>
      </c>
      <c r="H70" s="101" t="e">
        <f>SUM(E70:G70)</f>
        <v>#REF!</v>
      </c>
    </row>
  </sheetData>
  <mergeCells count="20">
    <mergeCell ref="A1:H1"/>
    <mergeCell ref="A66:A68"/>
    <mergeCell ref="A11:A19"/>
    <mergeCell ref="A2:H2"/>
    <mergeCell ref="D3:G3"/>
    <mergeCell ref="A64:A65"/>
    <mergeCell ref="A60:A62"/>
    <mergeCell ref="A47:A48"/>
    <mergeCell ref="A52:A53"/>
    <mergeCell ref="A54:A55"/>
    <mergeCell ref="A49:A50"/>
    <mergeCell ref="A56:A57"/>
    <mergeCell ref="A20:A26"/>
    <mergeCell ref="H3:H4"/>
    <mergeCell ref="A3:A4"/>
    <mergeCell ref="A27:A38"/>
    <mergeCell ref="A42:A45"/>
    <mergeCell ref="B3:B4"/>
    <mergeCell ref="C3:C4"/>
    <mergeCell ref="A5:A10"/>
  </mergeCells>
  <pageMargins left="0.77" right="0.28000000000000003" top="0.66" bottom="0.15" header="0.23" footer="0.1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Company>BMRG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Dispatchers</dc:creator>
  <cp:lastModifiedBy>Лисакова Наталья Анатольевна</cp:lastModifiedBy>
  <cp:lastPrinted>2019-04-08T08:30:28Z</cp:lastPrinted>
  <dcterms:created xsi:type="dcterms:W3CDTF">2007-05-10T18:46:51Z</dcterms:created>
  <dcterms:modified xsi:type="dcterms:W3CDTF">2020-03-27T13:09:19Z</dcterms:modified>
</cp:coreProperties>
</file>