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95" yWindow="-180" windowWidth="13770" windowHeight="7920"/>
  </bookViews>
  <sheets>
    <sheet name="Лист1" sheetId="1" r:id="rId1"/>
  </sheets>
  <definedNames>
    <definedName name="_xlnm.Print_Area" localSheetId="0">Лист1!$A$1:$F$46</definedName>
  </definedNames>
  <calcPr calcId="145621" refMode="R1C1"/>
</workbook>
</file>

<file path=xl/calcChain.xml><?xml version="1.0" encoding="utf-8"?>
<calcChain xmlns="http://schemas.openxmlformats.org/spreadsheetml/2006/main">
  <c r="D4" i="1" l="1"/>
  <c r="D5" i="1"/>
  <c r="E39" i="1" l="1"/>
  <c r="E38" i="1"/>
  <c r="E40" i="1"/>
  <c r="E41" i="1"/>
</calcChain>
</file>

<file path=xl/sharedStrings.xml><?xml version="1.0" encoding="utf-8"?>
<sst xmlns="http://schemas.openxmlformats.org/spreadsheetml/2006/main" count="69" uniqueCount="64">
  <si>
    <t xml:space="preserve">       Наименование</t>
  </si>
  <si>
    <t>Котел BAXI ECO CLASSIC 24/ECO CLASSIC 18</t>
  </si>
  <si>
    <t>Котел газовый Ладогаз КМГД-24СТ-01</t>
  </si>
  <si>
    <t xml:space="preserve"> № п/п</t>
  </si>
  <si>
    <t>Газовые котлы</t>
  </si>
  <si>
    <t>Сигнализаторы загазованности</t>
  </si>
  <si>
    <t>Пункты шкафные газорегуляторные</t>
  </si>
  <si>
    <t>Приборы учёта</t>
  </si>
  <si>
    <t>Закрытая камера, 2-х контурный, 24 квт</t>
  </si>
  <si>
    <t>Закрытая камера, 2-х контурный,18, 24 квт</t>
  </si>
  <si>
    <t>Закрытая камера, 2-х контурный, 18, 24 квт</t>
  </si>
  <si>
    <t>Плита газовая Дарина 1В GM 341 107 W</t>
  </si>
  <si>
    <t>Природный газ+оксид углерода</t>
  </si>
  <si>
    <t>Природный газ</t>
  </si>
  <si>
    <t xml:space="preserve">Счетчик газа бытовой СГ-1   ЯШИУ.407369.001-14.01 </t>
  </si>
  <si>
    <t>Счетчик газа бытовой СГ-1   ЯШИУ.407369.001-12.04</t>
  </si>
  <si>
    <t>Счетчик газа СГБМ 1,6 (г. Орел)</t>
  </si>
  <si>
    <t>Счетчик газа СГБМ 4 (г. Орел)</t>
  </si>
  <si>
    <t>левый и правый</t>
  </si>
  <si>
    <t>Сигнализатор загазованности САКЗ МК-1-1 DN 15 (A, Ai)</t>
  </si>
  <si>
    <t>Сигнализатор загазованности САКЗ МК-1-1 DN 20 (A, Ai)</t>
  </si>
  <si>
    <t>Сигнализатор загазованности  САКЗ МК-2-1 DN 20 (A, Ai)</t>
  </si>
  <si>
    <t>Закрытая камера, 2-х контурный, 12/18 квт</t>
  </si>
  <si>
    <t>Котел газовый Bosch WBN 2000-12/18 CR</t>
  </si>
  <si>
    <t>Арматура трубопроводная</t>
  </si>
  <si>
    <t xml:space="preserve">Газовые плиты </t>
  </si>
  <si>
    <t>Комплект коаксиальный антиобледенительный 60х100 для котлов Ладогаз</t>
  </si>
  <si>
    <t>Плита газовая Дарина S4 GM 441 101 W</t>
  </si>
  <si>
    <t>Белая, размер 50х51х85, щиток, полный газ-контроль</t>
  </si>
  <si>
    <t>Белая, размер 50х56х85, полный газ-контроль</t>
  </si>
  <si>
    <t>для котлов Ладогаз</t>
  </si>
  <si>
    <t>для котлов BaltGaz</t>
  </si>
  <si>
    <t>Котел газовый BaltGaz Turbo E 24</t>
  </si>
  <si>
    <r>
      <t xml:space="preserve">Котел газовый Ariston HS XC 24 FF/ HS X 18 FF </t>
    </r>
    <r>
      <rPr>
        <b/>
        <sz val="11"/>
        <rFont val="Times New Roman"/>
        <family val="1"/>
        <charset val="204"/>
      </rPr>
      <t xml:space="preserve"> </t>
    </r>
  </si>
  <si>
    <t>Плита газовая Гефест 3200 08 К33/К43</t>
  </si>
  <si>
    <t>Плита газовая Гефест 3200 06 К33/К43</t>
  </si>
  <si>
    <t>Белая/коричневая, размер 50х53х85. Щиток, полный газ-контроль</t>
  </si>
  <si>
    <t>Белая/коричневая, размер 50х57х85, полный газ-контроль</t>
  </si>
  <si>
    <t>Комплект коаксиальный антиобледенительный 60х100 - 1000 для котлов BaltGaz и  NevaLux</t>
  </si>
  <si>
    <t>Рекомендованная розничная цена</t>
  </si>
  <si>
    <t>Панель газовая  варочная making Oasis everywhere P-MND (F)</t>
  </si>
  <si>
    <t>Газ-контроль. 2-конф.</t>
  </si>
  <si>
    <t xml:space="preserve">Котел газовый RGA 11 (АОГВ-11,6 исп. 6) / RGA 11 хChange                            </t>
  </si>
  <si>
    <t>Котел газовый RGA 17К (АОГВ-17,4 исп. 6) / RGA 17K хChange</t>
  </si>
  <si>
    <t xml:space="preserve">Котел газовый RGA 11K SG  2210-260   </t>
  </si>
  <si>
    <t>Открытая камера, напольный Одноконтурный, 11,6 квт Автоматика Sit (Италия)</t>
  </si>
  <si>
    <t>Открытая камера, напольный,  2-х контурный, 17,4 квт  Автоматика Sit (Италия)</t>
  </si>
  <si>
    <t>Открытая камера, напольный,  2-х контурный, 11,6 квт  Автоматика "СервисГаз" (РФ)</t>
  </si>
  <si>
    <t>правый или левый</t>
  </si>
  <si>
    <t>ГРПШ  VENIO-А-15 с местом под счетчик G4Т</t>
  </si>
  <si>
    <t>Сигнализатор загазованности  САКЗ МК-2-1 DN 25 (A, Ai)</t>
  </si>
  <si>
    <t>Шкаф для счетчика газа G-4 (с задней стенкой верхнее подключение) PROGAZ</t>
  </si>
  <si>
    <t xml:space="preserve"> ГРПШ-Норд-РД10-1 / ГРПШ PROGAZ </t>
  </si>
  <si>
    <t>ГРПШ PROGAZ  на базе регулятора давления газа Pietro Fiorentini FE-10 с местом под счетчик G4Т</t>
  </si>
  <si>
    <t>Счётчик газа G4T (СГД ТК G4, СГВ-МТ G4)</t>
  </si>
  <si>
    <r>
      <t xml:space="preserve"> Кран шаровый изолирующий стальной полнопроходной КШИ-25ф с КОФ </t>
    </r>
    <r>
      <rPr>
        <b/>
        <sz val="11"/>
        <color theme="1"/>
        <rFont val="Times New Roman"/>
        <family val="1"/>
        <charset val="204"/>
      </rPr>
      <t>ProGaz</t>
    </r>
  </si>
  <si>
    <r>
      <t xml:space="preserve"> Кран шаровый изолирующий стальной полнопроходной  КШИ-32ф с КОФ </t>
    </r>
    <r>
      <rPr>
        <b/>
        <sz val="11"/>
        <color theme="1"/>
        <rFont val="Times New Roman"/>
        <family val="1"/>
        <charset val="204"/>
      </rPr>
      <t>ProGaz</t>
    </r>
  </si>
  <si>
    <t>,</t>
  </si>
  <si>
    <t>Газовый котёл Mizudo М30T, 30кВт, 2х контурный; счетчик газа СМТ-Смарт G4</t>
  </si>
  <si>
    <t>Котел газовый наружного размещения ТГУ-НОРД С 24 двухконтурный</t>
  </si>
  <si>
    <t>Газовый котёл 2х контурный 24 кВт (Mizudo M24T или Arderia D24); счетчик газа СМТ-Смарт G4</t>
  </si>
  <si>
    <t>Котел газовый наружного размещения ТГУ-НОРД С 30 двухконтурный</t>
  </si>
  <si>
    <t xml:space="preserve">Цена продажи  с учетом комплексного подключения с НДС, руб. </t>
  </si>
  <si>
    <t xml:space="preserve">    Приложение № 2 от 11.04.2023                                                                                                                                                                                                    к Распоряжению №_______ от ________2021 года «Об установлении цен»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</si>
</sst>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 wrapText="1"/>
    </xf>
    <xf numFmtId="0" fontId="1" fillId="8" borderId="4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0" xfId="0" applyFont="1" applyFill="1"/>
    <xf numFmtId="4" fontId="1" fillId="7" borderId="8" xfId="0" applyNumberFormat="1" applyFont="1" applyFill="1" applyBorder="1" applyAlignment="1">
      <alignment horizontal="center"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4" fontId="1" fillId="7" borderId="4" xfId="0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vertical="center" wrapText="1"/>
    </xf>
    <xf numFmtId="4" fontId="1" fillId="7" borderId="0" xfId="0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1" fillId="7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4" fontId="1" fillId="3" borderId="0" xfId="0" applyNumberFormat="1" applyFont="1" applyFill="1" applyBorder="1" applyAlignment="1">
      <alignment horizontal="center" vertical="center" wrapText="1"/>
    </xf>
    <xf numFmtId="0" fontId="3" fillId="9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vertical="center" wrapText="1"/>
    </xf>
    <xf numFmtId="4" fontId="1" fillId="7" borderId="9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3" fontId="5" fillId="7" borderId="9" xfId="0" applyNumberFormat="1" applyFont="1" applyFill="1" applyBorder="1" applyAlignment="1">
      <alignment horizontal="center" vertical="center" wrapText="1"/>
    </xf>
    <xf numFmtId="3" fontId="1" fillId="7" borderId="9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vertical="center" wrapText="1"/>
    </xf>
    <xf numFmtId="0" fontId="4" fillId="7" borderId="12" xfId="0" applyFont="1" applyFill="1" applyBorder="1" applyAlignment="1">
      <alignment vertical="center" wrapText="1"/>
    </xf>
    <xf numFmtId="0" fontId="4" fillId="7" borderId="14" xfId="0" applyFont="1" applyFill="1" applyBorder="1" applyAlignment="1">
      <alignment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vertical="center" wrapText="1"/>
    </xf>
    <xf numFmtId="4" fontId="4" fillId="7" borderId="1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1" fillId="7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vertical="center" wrapText="1"/>
    </xf>
    <xf numFmtId="4" fontId="1" fillId="7" borderId="15" xfId="0" applyNumberFormat="1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vertical="center" wrapText="1"/>
    </xf>
    <xf numFmtId="4" fontId="4" fillId="7" borderId="21" xfId="0" applyNumberFormat="1" applyFont="1" applyFill="1" applyBorder="1" applyAlignment="1">
      <alignment horizontal="center" vertical="center" wrapText="1"/>
    </xf>
    <xf numFmtId="4" fontId="4" fillId="11" borderId="20" xfId="0" applyNumberFormat="1" applyFont="1" applyFill="1" applyBorder="1" applyAlignment="1">
      <alignment horizontal="center" vertical="center" wrapText="1"/>
    </xf>
    <xf numFmtId="4" fontId="4" fillId="11" borderId="17" xfId="0" applyNumberFormat="1" applyFont="1" applyFill="1" applyBorder="1" applyAlignment="1">
      <alignment horizontal="center" vertical="center" wrapText="1"/>
    </xf>
    <xf numFmtId="4" fontId="1" fillId="11" borderId="4" xfId="0" applyNumberFormat="1" applyFont="1" applyFill="1" applyBorder="1" applyAlignment="1">
      <alignment horizontal="center" vertical="center" wrapText="1"/>
    </xf>
    <xf numFmtId="4" fontId="1" fillId="7" borderId="2" xfId="0" applyNumberFormat="1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vertical="center" wrapText="1"/>
    </xf>
    <xf numFmtId="0" fontId="1" fillId="7" borderId="14" xfId="0" applyFont="1" applyFill="1" applyBorder="1" applyAlignment="1">
      <alignment vertical="center" wrapText="1"/>
    </xf>
    <xf numFmtId="4" fontId="4" fillId="11" borderId="22" xfId="0" applyNumberFormat="1" applyFont="1" applyFill="1" applyBorder="1" applyAlignment="1">
      <alignment horizontal="center" vertical="center" wrapText="1"/>
    </xf>
    <xf numFmtId="4" fontId="4" fillId="11" borderId="2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4" fontId="1" fillId="7" borderId="24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wrapText="1"/>
    </xf>
    <xf numFmtId="0" fontId="3" fillId="0" borderId="5" xfId="0" applyFont="1" applyBorder="1" applyAlignment="1">
      <alignment horizontal="righ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2007"/>
  <sheetViews>
    <sheetView tabSelected="1" zoomScale="85" zoomScaleNormal="85" workbookViewId="0">
      <selection activeCell="L14" sqref="L14"/>
    </sheetView>
  </sheetViews>
  <sheetFormatPr defaultColWidth="9.140625" defaultRowHeight="15" x14ac:dyDescent="0.25"/>
  <cols>
    <col min="1" max="1" width="9.140625" style="6"/>
    <col min="2" max="2" width="54.28515625" style="1" customWidth="1"/>
    <col min="3" max="3" width="22.7109375" style="1" customWidth="1"/>
    <col min="4" max="4" width="17.5703125" style="1" customWidth="1"/>
    <col min="5" max="5" width="19.42578125" style="1" customWidth="1"/>
    <col min="6" max="6" width="9.5703125" style="39" hidden="1" customWidth="1"/>
    <col min="7" max="104" width="18.5703125" style="1" customWidth="1"/>
    <col min="105" max="16384" width="9.140625" style="1"/>
  </cols>
  <sheetData>
    <row r="1" spans="1:104" ht="70.900000000000006" customHeight="1" thickBot="1" x14ac:dyDescent="0.3">
      <c r="A1" s="63" t="s">
        <v>63</v>
      </c>
      <c r="B1" s="63"/>
      <c r="C1" s="63"/>
      <c r="D1" s="63"/>
      <c r="E1" s="63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</row>
    <row r="2" spans="1:104" ht="72" thickBot="1" x14ac:dyDescent="0.3">
      <c r="A2" s="14" t="s">
        <v>3</v>
      </c>
      <c r="B2" s="2" t="s">
        <v>0</v>
      </c>
      <c r="C2" s="2"/>
      <c r="D2" s="53" t="s">
        <v>62</v>
      </c>
      <c r="E2" s="2" t="s">
        <v>39</v>
      </c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</row>
    <row r="3" spans="1:104" ht="19.5" customHeight="1" thickBot="1" x14ac:dyDescent="0.3">
      <c r="A3" s="75" t="s">
        <v>4</v>
      </c>
      <c r="B3" s="76"/>
      <c r="C3" s="76"/>
      <c r="D3" s="76"/>
      <c r="E3" s="7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</row>
    <row r="4" spans="1:104" ht="30.75" hidden="1" thickBot="1" x14ac:dyDescent="0.3">
      <c r="A4" s="13">
        <v>2</v>
      </c>
      <c r="B4" s="4" t="s">
        <v>23</v>
      </c>
      <c r="C4" s="4" t="s">
        <v>22</v>
      </c>
      <c r="D4" s="9" t="e">
        <f>CEILING(#REF!+(#REF!*#REF!/100),10)</f>
        <v>#REF!</v>
      </c>
      <c r="E4" s="8">
        <v>20</v>
      </c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</row>
    <row r="5" spans="1:104" ht="30.75" hidden="1" thickBot="1" x14ac:dyDescent="0.3">
      <c r="A5" s="29">
        <v>3</v>
      </c>
      <c r="B5" s="30" t="s">
        <v>1</v>
      </c>
      <c r="C5" s="30" t="s">
        <v>10</v>
      </c>
      <c r="D5" s="31" t="e">
        <f>CEILING(#REF!+(#REF!*#REF!/100),10)</f>
        <v>#REF!</v>
      </c>
      <c r="E5" s="32">
        <v>20</v>
      </c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</row>
    <row r="6" spans="1:104" ht="31.9" customHeight="1" x14ac:dyDescent="0.25">
      <c r="A6" s="59">
        <v>1</v>
      </c>
      <c r="B6" s="54" t="s">
        <v>32</v>
      </c>
      <c r="C6" s="34" t="s">
        <v>8</v>
      </c>
      <c r="D6" s="56">
        <v>39200</v>
      </c>
      <c r="E6" s="27">
        <v>41200</v>
      </c>
      <c r="F6" s="5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</row>
    <row r="7" spans="1:104" ht="31.9" customHeight="1" thickBot="1" x14ac:dyDescent="0.3">
      <c r="A7" s="60">
        <v>2</v>
      </c>
      <c r="B7" s="55" t="s">
        <v>38</v>
      </c>
      <c r="C7" s="35" t="s">
        <v>31</v>
      </c>
      <c r="D7" s="57">
        <v>2900</v>
      </c>
      <c r="E7" s="61">
        <v>2900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</row>
    <row r="8" spans="1:104" ht="5.25" customHeight="1" thickBot="1" x14ac:dyDescent="0.3">
      <c r="A8" s="46"/>
      <c r="B8" s="47"/>
      <c r="C8" s="47"/>
      <c r="D8" s="49"/>
      <c r="E8" s="4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</row>
    <row r="9" spans="1:104" ht="30" x14ac:dyDescent="0.25">
      <c r="A9" s="59">
        <v>3</v>
      </c>
      <c r="B9" s="34" t="s">
        <v>2</v>
      </c>
      <c r="C9" s="34" t="s">
        <v>8</v>
      </c>
      <c r="D9" s="56">
        <v>35100</v>
      </c>
      <c r="E9" s="27">
        <v>36900</v>
      </c>
      <c r="F9" s="58">
        <v>26</v>
      </c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</row>
    <row r="10" spans="1:104" ht="30.75" thickBot="1" x14ac:dyDescent="0.3">
      <c r="A10" s="60">
        <v>4</v>
      </c>
      <c r="B10" s="35" t="s">
        <v>26</v>
      </c>
      <c r="C10" s="35" t="s">
        <v>30</v>
      </c>
      <c r="D10" s="57">
        <v>2400</v>
      </c>
      <c r="E10" s="61">
        <v>2500</v>
      </c>
      <c r="F10" s="58">
        <v>35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</row>
    <row r="11" spans="1:104" ht="5.25" customHeight="1" thickBot="1" x14ac:dyDescent="0.3">
      <c r="A11" s="36"/>
      <c r="B11" s="37"/>
      <c r="C11" s="37"/>
      <c r="D11" s="50"/>
      <c r="E11" s="38"/>
      <c r="F11" s="39" t="s">
        <v>57</v>
      </c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</row>
    <row r="12" spans="1:104" ht="31.9" customHeight="1" thickBot="1" x14ac:dyDescent="0.3">
      <c r="A12" s="13">
        <v>5</v>
      </c>
      <c r="B12" s="11" t="s">
        <v>33</v>
      </c>
      <c r="C12" s="11" t="s">
        <v>9</v>
      </c>
      <c r="D12" s="51">
        <v>43600</v>
      </c>
      <c r="E12" s="10">
        <v>45900</v>
      </c>
      <c r="F12" s="58">
        <v>27.8</v>
      </c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</row>
    <row r="13" spans="1:104" ht="5.25" customHeight="1" thickBot="1" x14ac:dyDescent="0.3">
      <c r="A13" s="36"/>
      <c r="B13" s="37"/>
      <c r="C13" s="37"/>
      <c r="D13" s="50"/>
      <c r="E13" s="3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</row>
    <row r="14" spans="1:104" s="6" customFormat="1" ht="75.75" thickBot="1" x14ac:dyDescent="0.3">
      <c r="A14" s="13">
        <v>6</v>
      </c>
      <c r="B14" s="3" t="s">
        <v>42</v>
      </c>
      <c r="C14" s="11" t="s">
        <v>45</v>
      </c>
      <c r="D14" s="51">
        <v>24500</v>
      </c>
      <c r="E14" s="10">
        <v>25730</v>
      </c>
      <c r="F14" s="58">
        <v>26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</row>
    <row r="15" spans="1:104" s="6" customFormat="1" ht="75.75" thickBot="1" x14ac:dyDescent="0.3">
      <c r="A15" s="13">
        <v>7</v>
      </c>
      <c r="B15" s="3" t="s">
        <v>44</v>
      </c>
      <c r="C15" s="11" t="s">
        <v>47</v>
      </c>
      <c r="D15" s="51">
        <v>27600</v>
      </c>
      <c r="E15" s="10">
        <v>28910</v>
      </c>
      <c r="F15" s="58">
        <v>26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</row>
    <row r="16" spans="1:104" s="6" customFormat="1" ht="58.5" customHeight="1" thickBot="1" x14ac:dyDescent="0.3">
      <c r="A16" s="13">
        <v>8</v>
      </c>
      <c r="B16" s="28" t="s">
        <v>43</v>
      </c>
      <c r="C16" s="11" t="s">
        <v>46</v>
      </c>
      <c r="D16" s="51">
        <v>33900</v>
      </c>
      <c r="E16" s="10">
        <v>35680</v>
      </c>
      <c r="F16" s="58">
        <v>26.6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</row>
    <row r="17" spans="1:106" ht="5.25" customHeight="1" thickBot="1" x14ac:dyDescent="0.3">
      <c r="A17" s="36"/>
      <c r="B17" s="37"/>
      <c r="C17" s="37"/>
      <c r="D17" s="51"/>
      <c r="E17" s="3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</row>
    <row r="18" spans="1:106" s="6" customFormat="1" ht="76.5" customHeight="1" thickBot="1" x14ac:dyDescent="0.3">
      <c r="A18" s="13">
        <v>9</v>
      </c>
      <c r="B18" s="3" t="s">
        <v>59</v>
      </c>
      <c r="C18" s="11" t="s">
        <v>60</v>
      </c>
      <c r="D18" s="51">
        <v>158000</v>
      </c>
      <c r="E18" s="51">
        <v>158000</v>
      </c>
      <c r="F18" s="3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</row>
    <row r="19" spans="1:106" s="6" customFormat="1" ht="58.5" customHeight="1" thickBot="1" x14ac:dyDescent="0.3">
      <c r="A19" s="13">
        <v>10</v>
      </c>
      <c r="B19" s="3" t="s">
        <v>61</v>
      </c>
      <c r="C19" s="11" t="s">
        <v>58</v>
      </c>
      <c r="D19" s="51">
        <v>171500</v>
      </c>
      <c r="E19" s="51">
        <v>171500</v>
      </c>
      <c r="F19" s="3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</row>
    <row r="20" spans="1:106" ht="19.5" customHeight="1" thickBot="1" x14ac:dyDescent="0.3">
      <c r="A20" s="64" t="s">
        <v>6</v>
      </c>
      <c r="B20" s="65"/>
      <c r="C20" s="65"/>
      <c r="D20" s="65"/>
      <c r="E20" s="66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</row>
    <row r="21" spans="1:106" s="6" customFormat="1" ht="45" customHeight="1" thickBot="1" x14ac:dyDescent="0.3">
      <c r="A21" s="5">
        <v>11</v>
      </c>
      <c r="B21" s="3" t="s">
        <v>52</v>
      </c>
      <c r="C21" s="3" t="s">
        <v>48</v>
      </c>
      <c r="D21" s="51">
        <v>14600</v>
      </c>
      <c r="E21" s="10">
        <v>15300</v>
      </c>
      <c r="F21" s="58">
        <v>26</v>
      </c>
      <c r="G21" s="1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</row>
    <row r="22" spans="1:106" s="6" customFormat="1" ht="45" customHeight="1" thickBot="1" x14ac:dyDescent="0.3">
      <c r="A22" s="5">
        <v>12</v>
      </c>
      <c r="B22" s="3" t="s">
        <v>53</v>
      </c>
      <c r="C22" s="3" t="s">
        <v>48</v>
      </c>
      <c r="D22" s="51">
        <v>23400</v>
      </c>
      <c r="E22" s="10">
        <v>24960</v>
      </c>
      <c r="F22" s="58">
        <v>28</v>
      </c>
      <c r="G22" s="1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</row>
    <row r="23" spans="1:106" s="6" customFormat="1" ht="45" customHeight="1" thickBot="1" x14ac:dyDescent="0.3">
      <c r="A23" s="5">
        <v>13</v>
      </c>
      <c r="B23" s="3" t="s">
        <v>49</v>
      </c>
      <c r="C23" s="3" t="s">
        <v>48</v>
      </c>
      <c r="D23" s="51">
        <v>28900</v>
      </c>
      <c r="E23" s="10">
        <v>29900</v>
      </c>
      <c r="F23" s="58">
        <v>24.55</v>
      </c>
      <c r="G23" s="1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</row>
    <row r="24" spans="1:106" ht="19.5" customHeight="1" thickBot="1" x14ac:dyDescent="0.3">
      <c r="A24" s="67" t="s">
        <v>25</v>
      </c>
      <c r="B24" s="68"/>
      <c r="C24" s="68"/>
      <c r="D24" s="68"/>
      <c r="E24" s="69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</row>
    <row r="25" spans="1:106" ht="45.75" thickBot="1" x14ac:dyDescent="0.3">
      <c r="A25" s="5">
        <v>14</v>
      </c>
      <c r="B25" s="3" t="s">
        <v>27</v>
      </c>
      <c r="C25" s="3" t="s">
        <v>28</v>
      </c>
      <c r="D25" s="51">
        <v>15100</v>
      </c>
      <c r="E25" s="10">
        <v>15870</v>
      </c>
      <c r="F25" s="58">
        <v>26</v>
      </c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</row>
    <row r="26" spans="1:106" ht="41.45" customHeight="1" thickBot="1" x14ac:dyDescent="0.3">
      <c r="A26" s="5">
        <v>15</v>
      </c>
      <c r="B26" s="3" t="s">
        <v>11</v>
      </c>
      <c r="C26" s="3" t="s">
        <v>29</v>
      </c>
      <c r="D26" s="51">
        <v>21100</v>
      </c>
      <c r="E26" s="10">
        <v>22280</v>
      </c>
      <c r="F26" s="58">
        <v>27.93</v>
      </c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</row>
    <row r="27" spans="1:106" ht="45" customHeight="1" thickBot="1" x14ac:dyDescent="0.3">
      <c r="A27" s="5">
        <v>16</v>
      </c>
      <c r="B27" s="3" t="s">
        <v>34</v>
      </c>
      <c r="C27" s="3" t="s">
        <v>36</v>
      </c>
      <c r="D27" s="51">
        <v>17800</v>
      </c>
      <c r="E27" s="10">
        <v>18780</v>
      </c>
      <c r="F27" s="58">
        <v>27.7</v>
      </c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</row>
    <row r="28" spans="1:106" ht="45" customHeight="1" thickBot="1" x14ac:dyDescent="0.3">
      <c r="A28" s="5">
        <v>17</v>
      </c>
      <c r="B28" s="3" t="s">
        <v>35</v>
      </c>
      <c r="C28" s="3" t="s">
        <v>37</v>
      </c>
      <c r="D28" s="51">
        <v>21900</v>
      </c>
      <c r="E28" s="10">
        <v>23100</v>
      </c>
      <c r="F28" s="58">
        <v>28.1</v>
      </c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</row>
    <row r="29" spans="1:106" s="6" customFormat="1" ht="45" customHeight="1" thickBot="1" x14ac:dyDescent="0.3">
      <c r="A29" s="5">
        <v>18</v>
      </c>
      <c r="B29" s="3" t="s">
        <v>40</v>
      </c>
      <c r="C29" s="3" t="s">
        <v>41</v>
      </c>
      <c r="D29" s="51">
        <v>7300</v>
      </c>
      <c r="E29" s="10">
        <v>7700</v>
      </c>
      <c r="F29" s="58">
        <v>28</v>
      </c>
      <c r="G29" s="1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</row>
    <row r="30" spans="1:106" ht="19.5" customHeight="1" thickBot="1" x14ac:dyDescent="0.3">
      <c r="A30" s="70" t="s">
        <v>5</v>
      </c>
      <c r="B30" s="71"/>
      <c r="C30" s="71"/>
      <c r="D30" s="71"/>
      <c r="E30" s="71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6"/>
      <c r="DB30" s="6"/>
    </row>
    <row r="31" spans="1:106" s="6" customFormat="1" ht="19.149999999999999" customHeight="1" thickBot="1" x14ac:dyDescent="0.3">
      <c r="A31" s="5">
        <v>19</v>
      </c>
      <c r="B31" s="33" t="s">
        <v>19</v>
      </c>
      <c r="C31" s="33" t="s">
        <v>13</v>
      </c>
      <c r="D31" s="51">
        <v>2800</v>
      </c>
      <c r="E31" s="52">
        <v>2800</v>
      </c>
      <c r="F31" s="5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</row>
    <row r="32" spans="1:106" s="6" customFormat="1" ht="18" customHeight="1" thickBot="1" x14ac:dyDescent="0.3">
      <c r="A32" s="5">
        <v>20</v>
      </c>
      <c r="B32" s="3" t="s">
        <v>20</v>
      </c>
      <c r="C32" s="3" t="s">
        <v>13</v>
      </c>
      <c r="D32" s="51">
        <v>3400</v>
      </c>
      <c r="E32" s="10">
        <v>3600</v>
      </c>
      <c r="F32" s="5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</row>
    <row r="33" spans="1:106" s="6" customFormat="1" ht="30.75" thickBot="1" x14ac:dyDescent="0.3">
      <c r="A33" s="5">
        <v>21</v>
      </c>
      <c r="B33" s="11" t="s">
        <v>21</v>
      </c>
      <c r="C33" s="11" t="s">
        <v>12</v>
      </c>
      <c r="D33" s="51">
        <v>5900</v>
      </c>
      <c r="E33" s="10">
        <v>6100</v>
      </c>
      <c r="F33" s="5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</row>
    <row r="34" spans="1:106" s="6" customFormat="1" ht="30.75" thickBot="1" x14ac:dyDescent="0.3">
      <c r="A34" s="5">
        <v>22</v>
      </c>
      <c r="B34" s="11" t="s">
        <v>50</v>
      </c>
      <c r="C34" s="11" t="s">
        <v>12</v>
      </c>
      <c r="D34" s="51">
        <v>6000</v>
      </c>
      <c r="E34" s="10">
        <v>6300</v>
      </c>
      <c r="F34" s="5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</row>
    <row r="35" spans="1:106" ht="19.5" customHeight="1" thickBot="1" x14ac:dyDescent="0.3">
      <c r="A35" s="72" t="s">
        <v>7</v>
      </c>
      <c r="B35" s="73"/>
      <c r="C35" s="73"/>
      <c r="D35" s="73"/>
      <c r="E35" s="74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6"/>
      <c r="DB35" s="6"/>
    </row>
    <row r="36" spans="1:106" s="6" customFormat="1" ht="15.75" thickBot="1" x14ac:dyDescent="0.3">
      <c r="A36" s="5">
        <v>23</v>
      </c>
      <c r="B36" s="3" t="s">
        <v>54</v>
      </c>
      <c r="C36" s="3" t="s">
        <v>18</v>
      </c>
      <c r="D36" s="51">
        <v>5100</v>
      </c>
      <c r="E36" s="10">
        <v>5400</v>
      </c>
      <c r="F36" s="6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</row>
    <row r="37" spans="1:106" s="6" customFormat="1" ht="30.75" thickBot="1" x14ac:dyDescent="0.3">
      <c r="A37" s="5">
        <v>24</v>
      </c>
      <c r="B37" s="3" t="s">
        <v>51</v>
      </c>
      <c r="C37" s="3"/>
      <c r="D37" s="51">
        <v>1520</v>
      </c>
      <c r="E37" s="10">
        <v>1600</v>
      </c>
      <c r="F37" s="5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"/>
      <c r="DB37" s="1"/>
    </row>
    <row r="38" spans="1:106" ht="30.6" hidden="1" customHeight="1" x14ac:dyDescent="0.3">
      <c r="A38" s="5">
        <v>21</v>
      </c>
      <c r="B38" s="26" t="s">
        <v>15</v>
      </c>
      <c r="C38" s="26"/>
      <c r="D38" s="7">
        <v>1690</v>
      </c>
      <c r="E38" s="27" t="e">
        <f>((#REF!-D38)/D38)*100</f>
        <v>#REF!</v>
      </c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</row>
    <row r="39" spans="1:106" ht="15.75" hidden="1" thickBot="1" x14ac:dyDescent="0.3">
      <c r="A39" s="5">
        <v>22</v>
      </c>
      <c r="B39" s="26" t="s">
        <v>14</v>
      </c>
      <c r="C39" s="26"/>
      <c r="D39" s="7">
        <v>2400</v>
      </c>
      <c r="E39" s="27" t="e">
        <f>((#REF!-D39)/D39)*100</f>
        <v>#REF!</v>
      </c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</row>
    <row r="40" spans="1:106" ht="15.75" hidden="1" thickBot="1" x14ac:dyDescent="0.3">
      <c r="A40" s="5">
        <v>23</v>
      </c>
      <c r="B40" s="26" t="s">
        <v>16</v>
      </c>
      <c r="C40" s="26"/>
      <c r="D40" s="7">
        <v>1950</v>
      </c>
      <c r="E40" s="27" t="e">
        <f>((#REF!-D40)/D40)*100</f>
        <v>#REF!</v>
      </c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</row>
    <row r="41" spans="1:106" ht="15.75" hidden="1" thickBot="1" x14ac:dyDescent="0.3">
      <c r="A41" s="43">
        <v>24</v>
      </c>
      <c r="B41" s="44" t="s">
        <v>17</v>
      </c>
      <c r="C41" s="44"/>
      <c r="D41" s="45">
        <v>3250</v>
      </c>
      <c r="E41" s="27" t="e">
        <f>((#REF!-D41)/D41)*100</f>
        <v>#REF!</v>
      </c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</row>
    <row r="42" spans="1:106" ht="19.5" customHeight="1" thickBot="1" x14ac:dyDescent="0.3">
      <c r="A42" s="64" t="s">
        <v>24</v>
      </c>
      <c r="B42" s="65"/>
      <c r="C42" s="65"/>
      <c r="D42" s="65"/>
      <c r="E42" s="66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6"/>
      <c r="DB42" s="6"/>
    </row>
    <row r="43" spans="1:106" s="6" customFormat="1" ht="30.75" thickBot="1" x14ac:dyDescent="0.3">
      <c r="A43" s="5">
        <v>25</v>
      </c>
      <c r="B43" s="3" t="s">
        <v>55</v>
      </c>
      <c r="C43" s="3"/>
      <c r="D43" s="51">
        <v>11970</v>
      </c>
      <c r="E43" s="10">
        <v>12600</v>
      </c>
      <c r="F43" s="58">
        <v>27.4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</row>
    <row r="44" spans="1:106" s="6" customFormat="1" ht="30.75" thickBot="1" x14ac:dyDescent="0.3">
      <c r="A44" s="5">
        <v>26</v>
      </c>
      <c r="B44" s="3" t="s">
        <v>56</v>
      </c>
      <c r="C44" s="3"/>
      <c r="D44" s="51">
        <v>13100</v>
      </c>
      <c r="E44" s="10">
        <v>13790</v>
      </c>
      <c r="F44" s="58">
        <v>26.3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</row>
    <row r="45" spans="1:106" x14ac:dyDescent="0.25">
      <c r="A45" s="41"/>
      <c r="B45" s="42"/>
      <c r="C45" s="42"/>
      <c r="D45" s="12"/>
      <c r="E45" s="12"/>
    </row>
    <row r="46" spans="1:106" x14ac:dyDescent="0.25">
      <c r="A46" s="1"/>
      <c r="B46" s="40"/>
    </row>
    <row r="47" spans="1:106" x14ac:dyDescent="0.25">
      <c r="A47" s="1"/>
    </row>
    <row r="48" spans="1:106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  <row r="2004" spans="1:1" x14ac:dyDescent="0.25">
      <c r="A2004" s="1"/>
    </row>
    <row r="2005" spans="1:1" x14ac:dyDescent="0.25">
      <c r="A2005" s="1"/>
    </row>
    <row r="2006" spans="1:1" x14ac:dyDescent="0.25">
      <c r="A2006" s="1"/>
    </row>
    <row r="2007" spans="1:1" x14ac:dyDescent="0.25">
      <c r="A2007" s="1"/>
    </row>
  </sheetData>
  <mergeCells count="7">
    <mergeCell ref="A1:E1"/>
    <mergeCell ref="A20:E20"/>
    <mergeCell ref="A24:E24"/>
    <mergeCell ref="A30:E30"/>
    <mergeCell ref="A42:E42"/>
    <mergeCell ref="A35:E35"/>
    <mergeCell ref="A3:E3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Савельева Анастасия Владимировна</dc:creator>
  <cp:lastModifiedBy>Фёдорова Алёна Владимировна</cp:lastModifiedBy>
  <cp:lastPrinted>2023-04-03T09:35:30Z</cp:lastPrinted>
  <dcterms:created xsi:type="dcterms:W3CDTF">2021-10-15T08:51:22Z</dcterms:created>
  <dcterms:modified xsi:type="dcterms:W3CDTF">2023-04-17T05:08:01Z</dcterms:modified>
</cp:coreProperties>
</file>