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blgas\dfsvol\Управление\Групповые\МТС\МОЙ\Фёдорова АВ\Цены, пакеты догазификация\!!!23.10.2023\"/>
    </mc:Choice>
  </mc:AlternateContent>
  <bookViews>
    <workbookView xWindow="195" yWindow="-180" windowWidth="13770" windowHeight="7920"/>
  </bookViews>
  <sheets>
    <sheet name="Лист1" sheetId="1" r:id="rId1"/>
  </sheets>
  <definedNames>
    <definedName name="_xlnm.Print_Area" localSheetId="0">Лист1!$A$1:$E$41</definedName>
  </definedNames>
  <calcPr calcId="162913"/>
</workbook>
</file>

<file path=xl/calcChain.xml><?xml version="1.0" encoding="utf-8"?>
<calcChain xmlns="http://schemas.openxmlformats.org/spreadsheetml/2006/main">
  <c r="D4" i="1" l="1"/>
  <c r="D5" i="1"/>
  <c r="E36" i="1" l="1"/>
  <c r="E35" i="1"/>
  <c r="E37" i="1"/>
  <c r="E38" i="1"/>
</calcChain>
</file>

<file path=xl/sharedStrings.xml><?xml version="1.0" encoding="utf-8"?>
<sst xmlns="http://schemas.openxmlformats.org/spreadsheetml/2006/main" count="64" uniqueCount="55">
  <si>
    <t xml:space="preserve">       Наименование</t>
  </si>
  <si>
    <t>Котел BAXI ECO CLASSIC 24/ECO CLASSIC 18</t>
  </si>
  <si>
    <t xml:space="preserve"> № п/п</t>
  </si>
  <si>
    <t>Газовые котлы</t>
  </si>
  <si>
    <t>Сигнализаторы загазованности</t>
  </si>
  <si>
    <t>Пункты шкафные газорегуляторные</t>
  </si>
  <si>
    <t>Приборы учёта</t>
  </si>
  <si>
    <t>Закрытая камера, 2-х контурный, 24 квт</t>
  </si>
  <si>
    <t>Закрытая камера, 2-х контурный, 18, 24 квт</t>
  </si>
  <si>
    <t xml:space="preserve">Счетчик газа бытовой СГ-1   ЯШИУ.407369.001-14.01 </t>
  </si>
  <si>
    <t>Счетчик газа бытовой СГ-1   ЯШИУ.407369.001-12.04</t>
  </si>
  <si>
    <t>Счетчик газа СГБМ 1,6 (г. Орел)</t>
  </si>
  <si>
    <t>Счетчик газа СГБМ 4 (г. Орел)</t>
  </si>
  <si>
    <t>левый и правый</t>
  </si>
  <si>
    <t>Закрытая камера, 2-х контурный, 12/18 квт</t>
  </si>
  <si>
    <t>Котел газовый Bosch WBN 2000-12/18 CR</t>
  </si>
  <si>
    <t>Арматура трубопроводная</t>
  </si>
  <si>
    <t xml:space="preserve">Газовые плиты </t>
  </si>
  <si>
    <t>Комплект коаксиальный антиобледенительный 60х100 для котлов Ладогаз</t>
  </si>
  <si>
    <t>для котлов Ладогаз</t>
  </si>
  <si>
    <t>для котлов BaltGaz</t>
  </si>
  <si>
    <t>Котел газовый BaltGaz Turbo E 24</t>
  </si>
  <si>
    <t>Плита газовая Гефест 3200 08 К33/К43</t>
  </si>
  <si>
    <t>Плита газовая Гефест 3200 06 К33/К43</t>
  </si>
  <si>
    <t>Белая/коричневая, размер 50х53х85. Щиток, полный газ-контроль</t>
  </si>
  <si>
    <t>Белая/коричневая, размер 50х57х85, полный газ-контроль</t>
  </si>
  <si>
    <t>Комплект коаксиальный антиобледенительный 60х100 - 1000 для котлов BaltGaz и  NevaLux</t>
  </si>
  <si>
    <t>Рекомендованная розничная цена</t>
  </si>
  <si>
    <t>Газ-контроль. 2-конф.</t>
  </si>
  <si>
    <t>правый или левый</t>
  </si>
  <si>
    <t>ГРПШ  VENIO-А-15 с местом под счетчик G4Т</t>
  </si>
  <si>
    <t>Шкаф для счетчика газа G-4 (с задней стенкой верхнее подключение) PROGAZ</t>
  </si>
  <si>
    <t xml:space="preserve"> ГРПШ-Норд-РД10-1 / ГРПШ PROGAZ </t>
  </si>
  <si>
    <t>ГРПШ PROGAZ  на базе регулятора давления газа Pietro Fiorentini FE-10 с местом под счетчик G4Т</t>
  </si>
  <si>
    <t>Счётчик газа G4T (СГД ТК G4, СГВ-МТ G4)</t>
  </si>
  <si>
    <r>
      <t xml:space="preserve"> Кран шаровый изолирующий стальной полнопроходной КШИ-25ф с КОФ </t>
    </r>
    <r>
      <rPr>
        <b/>
        <sz val="11"/>
        <color theme="1"/>
        <rFont val="Times New Roman"/>
        <family val="1"/>
        <charset val="204"/>
      </rPr>
      <t>ProGaz</t>
    </r>
  </si>
  <si>
    <t>RGA 11  2210-059 // RGA 11 хChange   2210-063</t>
  </si>
  <si>
    <t xml:space="preserve">RGA 17К  2210-062 // RGA 17K хChange   2210-066 </t>
  </si>
  <si>
    <t xml:space="preserve">Открытая камера, напольный,  2-х контурный, 17,4 квт  </t>
  </si>
  <si>
    <t xml:space="preserve">Цена продажи  с учетом комплексного подключения с НДС, руб. </t>
  </si>
  <si>
    <t>Котел газовый Ладогаз КМГД-24СТ-01/КМГД-24СТ</t>
  </si>
  <si>
    <t xml:space="preserve">Панель газовая  варочная making Oasis everywhere P-MND </t>
  </si>
  <si>
    <t xml:space="preserve">Открытая камера, напольный одноконтурный, 11,6 квт </t>
  </si>
  <si>
    <t>Котел газовый наружного размещения ТГУ-НОРД С 
• котел газовый (одноконтурный /двухконтурный; от 15 до 30 кВт)
• утепленный влагозащищенный корпус
• умный счетчик газа СМТ-Смарт G4 (опция)
• электрический обогреватель
• комнатный термостат
• коаксиальный дымоход с системой антиобледенения
• фонарь для освещения внутреннего пространства
• газовая линейка (опция)
• контроллер Zont (опция)</t>
  </si>
  <si>
    <r>
      <t xml:space="preserve"> Кран шаровый изолирующий стальной полнопроходной  КШИ-32ф с КО</t>
    </r>
    <r>
      <rPr>
        <sz val="11"/>
        <rFont val="Times New Roman"/>
        <family val="1"/>
        <charset val="204"/>
      </rPr>
      <t xml:space="preserve">Ф </t>
    </r>
    <r>
      <rPr>
        <b/>
        <sz val="11"/>
        <rFont val="Times New Roman"/>
        <family val="1"/>
        <charset val="204"/>
      </rPr>
      <t>ProGaz</t>
    </r>
  </si>
  <si>
    <t>Стоимость от 118 500 руб.                                                        Рассчитывается индивидуально в зависимости                                         от выбранной комплектации.</t>
  </si>
  <si>
    <t>возможна покупка по программе субсидирования</t>
  </si>
  <si>
    <t>Котел газовый настенный Arderia D24, v3, 
 (арт. 2201357). Закрытая камера, 2-х контурный, 24 квт.</t>
  </si>
  <si>
    <t>Плита газовая двухконфорочная с духовкой                              ДАРИНА 1AS GM 521 001 W. Белая, размер 50,2х41х85 см, щиток, газ-контроль духовки.</t>
  </si>
  <si>
    <t>Плита газовая  ДАРИНА S GM 441 001 W. Белая, размер 50х51х85, щиток, газ-контроль духовки</t>
  </si>
  <si>
    <r>
      <t xml:space="preserve">Плита газовая ДАРИНА 1B GM 341 107 W. Белая, размер 50х56х85, стеклянная крышка, </t>
    </r>
    <r>
      <rPr>
        <b/>
        <sz val="11"/>
        <rFont val="Times New Roman"/>
        <family val="1"/>
        <charset val="204"/>
      </rPr>
      <t>полный газ-контроль</t>
    </r>
  </si>
  <si>
    <t>Сигнализатор загазованности САКЗ МК-2-1 DN 15 (Природный газ+оксид углерода)</t>
  </si>
  <si>
    <t>Сигнализатор загазованности  САКЗ МК-2-1 DN 20 (Природный газ+оксид углерода)</t>
  </si>
  <si>
    <t>Сигнализатор загазованности  САКЗ МК-2-1 DN 25 (Природный газ+оксид углерода)</t>
  </si>
  <si>
    <t>Приложение № 2 к распоряжению №У-172 от 23.10.2023  
"Приложение №2 к Распоряжению №У-219 от 26.10.2021 года «Об установлении цен»"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</si>
</sst>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0" xfId="0" applyFont="1" applyFill="1"/>
    <xf numFmtId="4" fontId="1" fillId="6" borderId="8" xfId="0" applyNumberFormat="1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4" fontId="1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4" fontId="1" fillId="6" borderId="0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6" borderId="8" xfId="0" applyFont="1" applyFill="1" applyBorder="1" applyAlignment="1">
      <alignment vertical="center" wrapText="1"/>
    </xf>
    <xf numFmtId="4" fontId="1" fillId="6" borderId="9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3" fontId="5" fillId="6" borderId="9" xfId="0" applyNumberFormat="1" applyFont="1" applyFill="1" applyBorder="1" applyAlignment="1">
      <alignment horizontal="center" vertical="center" wrapText="1"/>
    </xf>
    <xf numFmtId="3" fontId="1" fillId="6" borderId="9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vertical="center" wrapText="1"/>
    </xf>
    <xf numFmtId="4" fontId="4" fillId="6" borderId="1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vertical="center" wrapText="1"/>
    </xf>
    <xf numFmtId="4" fontId="1" fillId="6" borderId="15" xfId="0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vertical="center" wrapText="1"/>
    </xf>
    <xf numFmtId="4" fontId="4" fillId="6" borderId="21" xfId="0" applyNumberFormat="1" applyFont="1" applyFill="1" applyBorder="1" applyAlignment="1">
      <alignment horizontal="center" vertical="center" wrapText="1"/>
    </xf>
    <xf numFmtId="4" fontId="4" fillId="9" borderId="20" xfId="0" applyNumberFormat="1" applyFont="1" applyFill="1" applyBorder="1" applyAlignment="1">
      <alignment horizontal="center" vertical="center" wrapText="1"/>
    </xf>
    <xf numFmtId="4" fontId="4" fillId="9" borderId="17" xfId="0" applyNumberFormat="1" applyFont="1" applyFill="1" applyBorder="1" applyAlignment="1">
      <alignment horizontal="center" vertical="center" wrapText="1"/>
    </xf>
    <xf numFmtId="4" fontId="1" fillId="9" borderId="4" xfId="0" applyNumberFormat="1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4" fontId="4" fillId="9" borderId="22" xfId="0" applyNumberFormat="1" applyFont="1" applyFill="1" applyBorder="1" applyAlignment="1">
      <alignment horizontal="center" vertical="center" wrapText="1"/>
    </xf>
    <xf numFmtId="4" fontId="4" fillId="9" borderId="23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4" fontId="4" fillId="6" borderId="9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4" fontId="4" fillId="9" borderId="24" xfId="0" applyNumberFormat="1" applyFont="1" applyFill="1" applyBorder="1" applyAlignment="1">
      <alignment horizontal="center" vertical="center" wrapText="1"/>
    </xf>
    <xf numFmtId="4" fontId="1" fillId="9" borderId="24" xfId="0" applyNumberFormat="1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1568822</xdr:colOff>
      <xdr:row>15</xdr:row>
      <xdr:rowOff>56029</xdr:rowOff>
    </xdr:from>
    <xdr:to>
      <xdr:col>4</xdr:col>
      <xdr:colOff>1277471</xdr:colOff>
      <xdr:row>15</xdr:row>
      <xdr:rowOff>2070920</xdr:rowOff>
    </xdr:to>
    <xdr:pic>
      <xdr:nvPicPr>
        <xdr:cNvPr id="3" name="Рисунок 2" descr="ТГУ-НОРД С - ТГУ-НОРД С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028" y="5759823"/>
          <a:ext cx="2599767" cy="20148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04"/>
  <sheetViews>
    <sheetView tabSelected="1" zoomScale="85" zoomScaleNormal="85" workbookViewId="0">
      <selection activeCell="D41" sqref="D41"/>
    </sheetView>
  </sheetViews>
  <sheetFormatPr defaultColWidth="9.140625" defaultRowHeight="15" x14ac:dyDescent="0.25"/>
  <cols>
    <col min="1" max="1" width="9.140625" style="6"/>
    <col min="2" max="2" width="54" style="1" customWidth="1"/>
    <col min="3" max="3" width="23.85546875" style="1" customWidth="1"/>
    <col min="4" max="5" width="19.42578125" style="1" customWidth="1"/>
    <col min="6" max="103" width="18.5703125" style="1" customWidth="1"/>
    <col min="104" max="16384" width="9.140625" style="1"/>
  </cols>
  <sheetData>
    <row r="1" spans="1:104" ht="70.900000000000006" customHeight="1" thickBot="1" x14ac:dyDescent="0.3">
      <c r="A1" s="52" t="s">
        <v>54</v>
      </c>
      <c r="B1" s="52"/>
      <c r="C1" s="52"/>
      <c r="D1" s="52"/>
      <c r="E1" s="52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</row>
    <row r="2" spans="1:104" ht="72" thickBot="1" x14ac:dyDescent="0.3">
      <c r="A2" s="14" t="s">
        <v>2</v>
      </c>
      <c r="B2" s="2" t="s">
        <v>0</v>
      </c>
      <c r="C2" s="2"/>
      <c r="D2" s="40" t="s">
        <v>39</v>
      </c>
      <c r="E2" s="2" t="s">
        <v>27</v>
      </c>
    </row>
    <row r="3" spans="1:104" ht="19.5" customHeight="1" thickBot="1" x14ac:dyDescent="0.3">
      <c r="A3" s="64" t="s">
        <v>3</v>
      </c>
      <c r="B3" s="65"/>
      <c r="C3" s="65"/>
      <c r="D3" s="65"/>
      <c r="E3" s="66"/>
    </row>
    <row r="4" spans="1:104" ht="30.75" hidden="1" thickBot="1" x14ac:dyDescent="0.3">
      <c r="A4" s="13">
        <v>2</v>
      </c>
      <c r="B4" s="4" t="s">
        <v>15</v>
      </c>
      <c r="C4" s="4" t="s">
        <v>14</v>
      </c>
      <c r="D4" s="9" t="e">
        <f>CEILING(#REF!+(#REF!*#REF!/100),10)</f>
        <v>#REF!</v>
      </c>
      <c r="E4" s="8">
        <v>20</v>
      </c>
    </row>
    <row r="5" spans="1:104" ht="30.75" hidden="1" thickBot="1" x14ac:dyDescent="0.3">
      <c r="A5" s="18">
        <v>3</v>
      </c>
      <c r="B5" s="19" t="s">
        <v>1</v>
      </c>
      <c r="C5" s="19" t="s">
        <v>8</v>
      </c>
      <c r="D5" s="20" t="e">
        <f>CEILING(#REF!+(#REF!*#REF!/100),10)</f>
        <v>#REF!</v>
      </c>
      <c r="E5" s="21">
        <v>20</v>
      </c>
    </row>
    <row r="6" spans="1:104" s="6" customFormat="1" ht="31.9" customHeight="1" x14ac:dyDescent="0.25">
      <c r="A6" s="43">
        <v>1</v>
      </c>
      <c r="B6" s="22" t="s">
        <v>21</v>
      </c>
      <c r="C6" s="22" t="s">
        <v>7</v>
      </c>
      <c r="D6" s="41">
        <v>46300</v>
      </c>
      <c r="E6" s="45">
        <v>48400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</row>
    <row r="7" spans="1:104" ht="31.9" customHeight="1" thickBot="1" x14ac:dyDescent="0.3">
      <c r="A7" s="44">
        <v>2</v>
      </c>
      <c r="B7" s="23" t="s">
        <v>26</v>
      </c>
      <c r="C7" s="23" t="s">
        <v>20</v>
      </c>
      <c r="D7" s="42">
        <v>2900</v>
      </c>
      <c r="E7" s="47">
        <v>2900</v>
      </c>
    </row>
    <row r="8" spans="1:104" ht="5.25" customHeight="1" thickBot="1" x14ac:dyDescent="0.3">
      <c r="A8" s="33"/>
      <c r="B8" s="34"/>
      <c r="C8" s="34"/>
      <c r="D8" s="36"/>
      <c r="E8" s="35"/>
    </row>
    <row r="9" spans="1:104" ht="30.75" thickBot="1" x14ac:dyDescent="0.3">
      <c r="A9" s="43">
        <v>3</v>
      </c>
      <c r="B9" s="22" t="s">
        <v>40</v>
      </c>
      <c r="C9" s="22" t="s">
        <v>7</v>
      </c>
      <c r="D9" s="41">
        <v>44800</v>
      </c>
      <c r="E9" s="10">
        <v>46700</v>
      </c>
    </row>
    <row r="10" spans="1:104" ht="30.75" thickBot="1" x14ac:dyDescent="0.3">
      <c r="A10" s="44">
        <v>4</v>
      </c>
      <c r="B10" s="23" t="s">
        <v>18</v>
      </c>
      <c r="C10" s="23" t="s">
        <v>19</v>
      </c>
      <c r="D10" s="42">
        <v>2600</v>
      </c>
      <c r="E10" s="48">
        <v>2600</v>
      </c>
    </row>
    <row r="11" spans="1:104" ht="43.5" thickBot="1" x14ac:dyDescent="0.3">
      <c r="A11" s="33">
        <v>5</v>
      </c>
      <c r="B11" s="34" t="s">
        <v>47</v>
      </c>
      <c r="C11" s="49" t="s">
        <v>46</v>
      </c>
      <c r="D11" s="42">
        <v>46800</v>
      </c>
      <c r="E11" s="10">
        <v>48800</v>
      </c>
    </row>
    <row r="12" spans="1:104" ht="5.25" customHeight="1" thickBot="1" x14ac:dyDescent="0.3">
      <c r="A12" s="24"/>
      <c r="B12" s="25"/>
      <c r="C12" s="25"/>
      <c r="D12" s="37"/>
      <c r="E12" s="26"/>
    </row>
    <row r="13" spans="1:104" s="6" customFormat="1" ht="52.5" customHeight="1" thickBot="1" x14ac:dyDescent="0.3">
      <c r="A13" s="13">
        <v>6</v>
      </c>
      <c r="B13" s="34" t="s">
        <v>36</v>
      </c>
      <c r="C13" s="11" t="s">
        <v>42</v>
      </c>
      <c r="D13" s="38">
        <v>27300</v>
      </c>
      <c r="E13" s="10">
        <v>28700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</row>
    <row r="14" spans="1:104" s="6" customFormat="1" ht="49.5" customHeight="1" thickBot="1" x14ac:dyDescent="0.3">
      <c r="A14" s="13">
        <v>7</v>
      </c>
      <c r="B14" s="34" t="s">
        <v>37</v>
      </c>
      <c r="C14" s="11" t="s">
        <v>38</v>
      </c>
      <c r="D14" s="38">
        <v>34500</v>
      </c>
      <c r="E14" s="10">
        <v>36400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</row>
    <row r="15" spans="1:104" ht="5.25" customHeight="1" thickBot="1" x14ac:dyDescent="0.3">
      <c r="A15" s="24"/>
      <c r="B15" s="25"/>
      <c r="C15" s="25"/>
      <c r="D15" s="38"/>
      <c r="E15" s="26"/>
    </row>
    <row r="16" spans="1:104" s="6" customFormat="1" ht="166.5" customHeight="1" thickBot="1" x14ac:dyDescent="0.3">
      <c r="A16" s="13">
        <v>8</v>
      </c>
      <c r="B16" s="11" t="s">
        <v>43</v>
      </c>
      <c r="C16" s="51" t="s">
        <v>45</v>
      </c>
      <c r="D16" s="67"/>
      <c r="E16" s="6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</row>
    <row r="17" spans="1:105" ht="19.5" customHeight="1" thickBot="1" x14ac:dyDescent="0.3">
      <c r="A17" s="53" t="s">
        <v>5</v>
      </c>
      <c r="B17" s="54"/>
      <c r="C17" s="54"/>
      <c r="D17" s="54"/>
      <c r="E17" s="55"/>
    </row>
    <row r="18" spans="1:105" s="6" customFormat="1" ht="45" customHeight="1" thickBot="1" x14ac:dyDescent="0.3">
      <c r="A18" s="5">
        <v>9</v>
      </c>
      <c r="B18" s="3" t="s">
        <v>32</v>
      </c>
      <c r="C18" s="3" t="s">
        <v>29</v>
      </c>
      <c r="D18" s="38">
        <v>14600</v>
      </c>
      <c r="E18" s="10">
        <v>15400</v>
      </c>
      <c r="F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</row>
    <row r="19" spans="1:105" s="6" customFormat="1" ht="45" customHeight="1" thickBot="1" x14ac:dyDescent="0.3">
      <c r="A19" s="5">
        <v>10</v>
      </c>
      <c r="B19" s="3" t="s">
        <v>33</v>
      </c>
      <c r="C19" s="3" t="s">
        <v>29</v>
      </c>
      <c r="D19" s="38">
        <v>20400</v>
      </c>
      <c r="E19" s="10">
        <v>21200</v>
      </c>
      <c r="F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</row>
    <row r="20" spans="1:105" s="6" customFormat="1" ht="45" customHeight="1" thickBot="1" x14ac:dyDescent="0.3">
      <c r="A20" s="5">
        <v>11</v>
      </c>
      <c r="B20" s="3" t="s">
        <v>30</v>
      </c>
      <c r="C20" s="3" t="s">
        <v>29</v>
      </c>
      <c r="D20" s="38">
        <v>28900</v>
      </c>
      <c r="E20" s="10">
        <v>29900</v>
      </c>
      <c r="F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</row>
    <row r="21" spans="1:105" ht="19.5" customHeight="1" thickBot="1" x14ac:dyDescent="0.3">
      <c r="A21" s="56" t="s">
        <v>17</v>
      </c>
      <c r="B21" s="57"/>
      <c r="C21" s="57"/>
      <c r="D21" s="57"/>
      <c r="E21" s="58"/>
    </row>
    <row r="22" spans="1:105" ht="57.75" customHeight="1" thickBot="1" x14ac:dyDescent="0.3">
      <c r="A22" s="5">
        <v>12</v>
      </c>
      <c r="B22" s="11" t="s">
        <v>48</v>
      </c>
      <c r="C22" s="50" t="s">
        <v>46</v>
      </c>
      <c r="D22" s="38">
        <v>12000</v>
      </c>
      <c r="E22" s="10">
        <v>12600</v>
      </c>
    </row>
    <row r="23" spans="1:105" ht="43.5" thickBot="1" x14ac:dyDescent="0.3">
      <c r="A23" s="5">
        <v>13</v>
      </c>
      <c r="B23" s="3" t="s">
        <v>49</v>
      </c>
      <c r="C23" s="50" t="s">
        <v>46</v>
      </c>
      <c r="D23" s="38">
        <v>12200</v>
      </c>
      <c r="E23" s="10">
        <v>12650</v>
      </c>
    </row>
    <row r="24" spans="1:105" ht="45.75" customHeight="1" thickBot="1" x14ac:dyDescent="0.3">
      <c r="A24" s="5">
        <v>14</v>
      </c>
      <c r="B24" s="11" t="s">
        <v>50</v>
      </c>
      <c r="C24" s="50" t="s">
        <v>46</v>
      </c>
      <c r="D24" s="38">
        <v>18600</v>
      </c>
      <c r="E24" s="10">
        <v>19900</v>
      </c>
    </row>
    <row r="25" spans="1:105" ht="45" customHeight="1" thickBot="1" x14ac:dyDescent="0.3">
      <c r="A25" s="5">
        <v>15</v>
      </c>
      <c r="B25" s="11" t="s">
        <v>22</v>
      </c>
      <c r="C25" s="3" t="s">
        <v>24</v>
      </c>
      <c r="D25" s="38">
        <v>18000</v>
      </c>
      <c r="E25" s="10">
        <v>18800</v>
      </c>
    </row>
    <row r="26" spans="1:105" ht="45" customHeight="1" thickBot="1" x14ac:dyDescent="0.3">
      <c r="A26" s="5">
        <v>16</v>
      </c>
      <c r="B26" s="11" t="s">
        <v>23</v>
      </c>
      <c r="C26" s="3" t="s">
        <v>25</v>
      </c>
      <c r="D26" s="38">
        <v>22100</v>
      </c>
      <c r="E26" s="10">
        <v>23190</v>
      </c>
    </row>
    <row r="27" spans="1:105" s="6" customFormat="1" ht="34.5" customHeight="1" thickBot="1" x14ac:dyDescent="0.3">
      <c r="A27" s="5">
        <v>17</v>
      </c>
      <c r="B27" s="11" t="s">
        <v>41</v>
      </c>
      <c r="C27" s="3" t="s">
        <v>28</v>
      </c>
      <c r="D27" s="38">
        <v>8200</v>
      </c>
      <c r="E27" s="10">
        <v>8800</v>
      </c>
      <c r="F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</row>
    <row r="28" spans="1:105" ht="19.5" customHeight="1" thickBot="1" x14ac:dyDescent="0.3">
      <c r="A28" s="59" t="s">
        <v>4</v>
      </c>
      <c r="B28" s="60"/>
      <c r="C28" s="60"/>
      <c r="D28" s="60"/>
      <c r="E28" s="60"/>
      <c r="DA28" s="6"/>
    </row>
    <row r="29" spans="1:105" s="6" customFormat="1" ht="45.75" customHeight="1" thickBot="1" x14ac:dyDescent="0.3">
      <c r="A29" s="5">
        <v>18</v>
      </c>
      <c r="B29" s="46" t="s">
        <v>51</v>
      </c>
      <c r="C29" s="50" t="s">
        <v>46</v>
      </c>
      <c r="D29" s="38">
        <v>5300</v>
      </c>
      <c r="E29" s="39">
        <v>5670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</row>
    <row r="30" spans="1:105" s="6" customFormat="1" ht="43.5" thickBot="1" x14ac:dyDescent="0.3">
      <c r="A30" s="5">
        <v>19</v>
      </c>
      <c r="B30" s="11" t="s">
        <v>52</v>
      </c>
      <c r="C30" s="50" t="s">
        <v>46</v>
      </c>
      <c r="D30" s="38">
        <v>5400</v>
      </c>
      <c r="E30" s="10">
        <v>6100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</row>
    <row r="31" spans="1:105" s="6" customFormat="1" ht="43.5" thickBot="1" x14ac:dyDescent="0.3">
      <c r="A31" s="5">
        <v>20</v>
      </c>
      <c r="B31" s="11" t="s">
        <v>53</v>
      </c>
      <c r="C31" s="50" t="s">
        <v>46</v>
      </c>
      <c r="D31" s="38">
        <v>6000</v>
      </c>
      <c r="E31" s="10">
        <v>6300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</row>
    <row r="32" spans="1:105" ht="19.5" customHeight="1" thickBot="1" x14ac:dyDescent="0.3">
      <c r="A32" s="61" t="s">
        <v>6</v>
      </c>
      <c r="B32" s="62"/>
      <c r="C32" s="62"/>
      <c r="D32" s="62"/>
      <c r="E32" s="63"/>
      <c r="DA32" s="6"/>
    </row>
    <row r="33" spans="1:105" s="6" customFormat="1" ht="15.75" thickBot="1" x14ac:dyDescent="0.3">
      <c r="A33" s="5">
        <v>21</v>
      </c>
      <c r="B33" s="3" t="s">
        <v>34</v>
      </c>
      <c r="C33" s="3" t="s">
        <v>13</v>
      </c>
      <c r="D33" s="38">
        <v>5100</v>
      </c>
      <c r="E33" s="38">
        <v>5400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</row>
    <row r="34" spans="1:105" s="6" customFormat="1" ht="30.75" thickBot="1" x14ac:dyDescent="0.3">
      <c r="A34" s="5">
        <v>22</v>
      </c>
      <c r="B34" s="3" t="s">
        <v>31</v>
      </c>
      <c r="C34" s="3"/>
      <c r="D34" s="38">
        <v>1800</v>
      </c>
      <c r="E34" s="38">
        <v>1800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</row>
    <row r="35" spans="1:105" ht="30.6" hidden="1" customHeight="1" x14ac:dyDescent="0.3">
      <c r="A35" s="5">
        <v>21</v>
      </c>
      <c r="B35" s="16" t="s">
        <v>10</v>
      </c>
      <c r="C35" s="16"/>
      <c r="D35" s="7">
        <v>1690</v>
      </c>
      <c r="E35" s="17" t="e">
        <f>((#REF!-D35)/D35)*100</f>
        <v>#REF!</v>
      </c>
    </row>
    <row r="36" spans="1:105" ht="15.75" hidden="1" thickBot="1" x14ac:dyDescent="0.3">
      <c r="A36" s="5">
        <v>22</v>
      </c>
      <c r="B36" s="16" t="s">
        <v>9</v>
      </c>
      <c r="C36" s="16"/>
      <c r="D36" s="7">
        <v>2400</v>
      </c>
      <c r="E36" s="17" t="e">
        <f>((#REF!-D36)/D36)*100</f>
        <v>#REF!</v>
      </c>
    </row>
    <row r="37" spans="1:105" ht="15.75" hidden="1" thickBot="1" x14ac:dyDescent="0.3">
      <c r="A37" s="5">
        <v>23</v>
      </c>
      <c r="B37" s="16" t="s">
        <v>11</v>
      </c>
      <c r="C37" s="16"/>
      <c r="D37" s="7">
        <v>1950</v>
      </c>
      <c r="E37" s="17" t="e">
        <f>((#REF!-D37)/D37)*100</f>
        <v>#REF!</v>
      </c>
    </row>
    <row r="38" spans="1:105" ht="15.75" hidden="1" thickBot="1" x14ac:dyDescent="0.3">
      <c r="A38" s="30">
        <v>24</v>
      </c>
      <c r="B38" s="31" t="s">
        <v>12</v>
      </c>
      <c r="C38" s="31"/>
      <c r="D38" s="32">
        <v>3250</v>
      </c>
      <c r="E38" s="17" t="e">
        <f>((#REF!-D38)/D38)*100</f>
        <v>#REF!</v>
      </c>
    </row>
    <row r="39" spans="1:105" ht="19.5" customHeight="1" thickBot="1" x14ac:dyDescent="0.3">
      <c r="A39" s="53" t="s">
        <v>16</v>
      </c>
      <c r="B39" s="54"/>
      <c r="C39" s="54"/>
      <c r="D39" s="54"/>
      <c r="E39" s="55"/>
      <c r="DA39" s="6"/>
    </row>
    <row r="40" spans="1:105" s="6" customFormat="1" ht="30.75" thickBot="1" x14ac:dyDescent="0.3">
      <c r="A40" s="5">
        <v>23</v>
      </c>
      <c r="B40" s="3" t="s">
        <v>35</v>
      </c>
      <c r="C40" s="3"/>
      <c r="D40" s="38">
        <v>11970</v>
      </c>
      <c r="E40" s="10">
        <v>12600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</row>
    <row r="41" spans="1:105" s="6" customFormat="1" ht="30.75" thickBot="1" x14ac:dyDescent="0.3">
      <c r="A41" s="5">
        <v>24</v>
      </c>
      <c r="B41" s="3" t="s">
        <v>44</v>
      </c>
      <c r="C41" s="3"/>
      <c r="D41" s="38">
        <v>13100</v>
      </c>
      <c r="E41" s="10">
        <v>13750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</row>
    <row r="42" spans="1:105" x14ac:dyDescent="0.25">
      <c r="A42" s="28"/>
      <c r="B42" s="29"/>
      <c r="C42" s="29"/>
      <c r="D42" s="12"/>
      <c r="E42" s="12"/>
    </row>
    <row r="43" spans="1:105" x14ac:dyDescent="0.25">
      <c r="A43" s="1"/>
      <c r="B43" s="27"/>
    </row>
    <row r="44" spans="1:105" x14ac:dyDescent="0.25">
      <c r="A44" s="1"/>
    </row>
    <row r="45" spans="1:105" x14ac:dyDescent="0.25">
      <c r="A45" s="1"/>
    </row>
    <row r="46" spans="1:105" x14ac:dyDescent="0.25">
      <c r="A46" s="1"/>
    </row>
    <row r="47" spans="1:105" x14ac:dyDescent="0.25">
      <c r="A47" s="1"/>
    </row>
    <row r="48" spans="1:105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</sheetData>
  <mergeCells count="8">
    <mergeCell ref="A1:E1"/>
    <mergeCell ref="A17:E17"/>
    <mergeCell ref="A21:E21"/>
    <mergeCell ref="A28:E28"/>
    <mergeCell ref="A39:E39"/>
    <mergeCell ref="A32:E32"/>
    <mergeCell ref="A3:E3"/>
    <mergeCell ref="D16:E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Анастасия Владимировна</dc:creator>
  <cp:lastModifiedBy>Фёдорова Алёна Владимировна</cp:lastModifiedBy>
  <cp:lastPrinted>2023-10-10T12:40:00Z</cp:lastPrinted>
  <dcterms:created xsi:type="dcterms:W3CDTF">2021-10-15T08:51:22Z</dcterms:created>
  <dcterms:modified xsi:type="dcterms:W3CDTF">2023-10-27T07:43:46Z</dcterms:modified>
</cp:coreProperties>
</file>