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blgas\dfsvol\Управление\Групповые\Плановый\раскрытие информации\2026\Факт 2025\"/>
    </mc:Choice>
  </mc:AlternateContent>
  <bookViews>
    <workbookView xWindow="630" yWindow="810" windowWidth="12180" windowHeight="13935"/>
  </bookViews>
  <sheets>
    <sheet name="стр.1" sheetId="1" r:id="rId1"/>
  </sheets>
  <definedNames>
    <definedName name="_xlnm.Print_Area" localSheetId="0">стр.1!$A$1:$DA$23</definedName>
  </definedNames>
  <calcPr calcId="162913"/>
</workbook>
</file>

<file path=xl/calcChain.xml><?xml version="1.0" encoding="utf-8"?>
<calcChain xmlns="http://schemas.openxmlformats.org/spreadsheetml/2006/main">
  <c r="BO13" i="1" l="1"/>
  <c r="BO23" i="1" s="1"/>
</calcChain>
</file>

<file path=xl/sharedStrings.xml><?xml version="1.0" encoding="utf-8"?>
<sst xmlns="http://schemas.openxmlformats.org/spreadsheetml/2006/main" count="26" uniqueCount="26">
  <si>
    <t>(наименование субъекта естественной монополии)</t>
  </si>
  <si>
    <t>Итого:</t>
  </si>
  <si>
    <t>Форма 7</t>
  </si>
  <si>
    <t>по газораспределительным сетям) с детализацией по группам газопотребления)</t>
  </si>
  <si>
    <t>(наименование субъекта Российской Федерации)</t>
  </si>
  <si>
    <t xml:space="preserve">на территории </t>
  </si>
  <si>
    <t>в</t>
  </si>
  <si>
    <t>(наименование зоны обслуживания/обособленной системы)</t>
  </si>
  <si>
    <t>Вид тарифа</t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</si>
  <si>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</si>
  <si>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</si>
  <si>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</si>
  <si>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</si>
  <si>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</si>
  <si>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</si>
  <si>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</si>
  <si>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</si>
  <si>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</si>
  <si>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</si>
  <si>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АО "Газпром газораспределение Великий Новгород"</t>
  </si>
  <si>
    <t>Новгородской области</t>
  </si>
  <si>
    <t xml:space="preserve"> год в сфере оказания услуг по транспортировке газа</t>
  </si>
  <si>
    <t>25</t>
  </si>
  <si>
    <t>за 20</t>
  </si>
  <si>
    <r>
      <t>Объемы газа 2025 год (факт), тыс.м</t>
    </r>
    <r>
      <rPr>
        <vertAlign val="superscript"/>
        <sz val="9"/>
        <rFont val="Times New Roman"/>
        <family val="1"/>
        <charset val="204"/>
      </rPr>
      <t>3</t>
    </r>
  </si>
  <si>
    <t>Информация о фактических объёмах транспортировки газа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</si>
</sst>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/>
    <xf numFmtId="0" fontId="5" fillId="0" borderId="1" xfId="0" applyFont="1" applyBorder="1" applyAlignment="1">
      <alignment horizontal="right" vertical="top"/>
    </xf>
    <xf numFmtId="0" fontId="5" fillId="0" borderId="0" xfId="0" applyFont="1" applyAlignment="1">
      <alignment vertical="center"/>
    </xf>
    <xf numFmtId="0" fontId="1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top"/>
    </xf>
    <xf numFmtId="4" fontId="5" fillId="0" borderId="7" xfId="0" applyNumberFormat="1" applyFont="1" applyBorder="1" applyAlignment="1">
      <alignment vertical="top"/>
    </xf>
    <xf numFmtId="4" fontId="5" fillId="0" borderId="8" xfId="0" applyNumberFormat="1" applyFont="1" applyBorder="1" applyAlignment="1">
      <alignment vertical="top"/>
    </xf>
    <xf numFmtId="4" fontId="1" fillId="0" borderId="0" xfId="0" applyNumberFormat="1" applyFont="1" applyBorder="1"/>
    <xf numFmtId="4" fontId="5" fillId="0" borderId="0" xfId="0" applyNumberFormat="1" applyFont="1" applyBorder="1" applyAlignment="1">
      <alignment horizontal="center" vertical="top"/>
    </xf>
    <xf numFmtId="4" fontId="5" fillId="0" borderId="0" xfId="0" applyNumberFormat="1" applyFont="1" applyBorder="1"/>
    <xf numFmtId="4" fontId="1" fillId="0" borderId="0" xfId="0" applyNumberFormat="1" applyFont="1"/>
    <xf numFmtId="4" fontId="5" fillId="0" borderId="0" xfId="0" applyNumberFormat="1" applyFont="1"/>
    <xf numFmtId="0" fontId="5" fillId="0" borderId="2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4" fontId="5" fillId="0" borderId="3" xfId="0" applyNumberFormat="1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0" fontId="7" fillId="0" borderId="2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top"/>
    </xf>
    <xf numFmtId="0" fontId="3" fillId="0" borderId="0" xfId="0" applyFont="1" applyAlignment="1">
      <alignment horizontal="right"/>
    </xf>
    <xf numFmtId="49" fontId="3" fillId="0" borderId="2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52"/>
  <sheetViews>
    <sheetView tabSelected="1" view="pageBreakPreview" zoomScaleNormal="100" zoomScaleSheetLayoutView="100" workbookViewId="0">
      <selection activeCell="AJ32" sqref="AJ32"/>
    </sheetView>
  </sheetViews>
  <sheetFormatPr defaultColWidth="0.85546875" defaultRowHeight="12.75" x14ac:dyDescent="0.2"/>
  <cols>
    <col min="1" max="27" width="0.85546875" style="1"/>
    <col min="28" max="28" width="2.7109375" style="1" customWidth="1"/>
    <col min="29" max="29" width="0.85546875" style="1"/>
    <col min="30" max="30" width="3.7109375" style="1" customWidth="1"/>
    <col min="31" max="32" width="0.85546875" style="1"/>
    <col min="33" max="33" width="4.85546875" style="1" customWidth="1"/>
    <col min="34" max="56" width="0.85546875" style="1"/>
    <col min="57" max="57" width="3.7109375" style="1" customWidth="1"/>
    <col min="58" max="70" width="0.85546875" style="1"/>
    <col min="71" max="71" width="4.42578125" style="1" bestFit="1" customWidth="1"/>
    <col min="72" max="92" width="0.85546875" style="1"/>
    <col min="93" max="93" width="3" style="1" customWidth="1"/>
    <col min="94" max="104" width="0.85546875" style="1" hidden="1" customWidth="1"/>
    <col min="105" max="105" width="5.85546875" style="1" hidden="1" customWidth="1"/>
    <col min="106" max="106" width="0.85546875" style="1" customWidth="1"/>
    <col min="107" max="107" width="0.85546875" style="1"/>
    <col min="108" max="108" width="7.85546875" style="1" bestFit="1" customWidth="1"/>
    <col min="109" max="110" width="0.85546875" style="1"/>
    <col min="111" max="111" width="4" style="1" bestFit="1" customWidth="1"/>
    <col min="112" max="119" width="0.85546875" style="1"/>
    <col min="120" max="151" width="0.5703125" style="1" customWidth="1"/>
    <col min="152" max="161" width="0.85546875" style="1" customWidth="1"/>
    <col min="162" max="162" width="34.85546875" style="1" customWidth="1"/>
    <col min="163" max="163" width="54.42578125" style="1" customWidth="1"/>
    <col min="164" max="168" width="34.85546875" style="1" customWidth="1"/>
    <col min="169" max="169" width="0.85546875" style="1" customWidth="1"/>
    <col min="170" max="16384" width="0.85546875" style="1"/>
  </cols>
  <sheetData>
    <row r="1" spans="1:144" s="2" customFormat="1" ht="15" x14ac:dyDescent="0.25">
      <c r="DA1" s="8" t="s">
        <v>2</v>
      </c>
    </row>
    <row r="2" spans="1:144" s="2" customFormat="1" ht="15" x14ac:dyDescent="0.25"/>
    <row r="3" spans="1:144" s="3" customFormat="1" ht="47.25" customHeight="1" x14ac:dyDescent="0.25">
      <c r="A3" s="32" t="s">
        <v>25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28" t="s">
        <v>19</v>
      </c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</row>
    <row r="4" spans="1:144" s="3" customFormat="1" ht="11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BF4" s="29" t="s">
        <v>0</v>
      </c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</row>
    <row r="5" spans="1:144" s="3" customFormat="1" ht="15.75" x14ac:dyDescent="0.25">
      <c r="M5" s="30" t="s">
        <v>23</v>
      </c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1" t="s">
        <v>22</v>
      </c>
      <c r="AA5" s="31"/>
      <c r="AB5" s="31"/>
      <c r="AC5" s="31"/>
      <c r="AD5" s="32" t="s">
        <v>21</v>
      </c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6"/>
      <c r="CT5" s="6"/>
      <c r="CU5" s="6"/>
      <c r="CV5" s="6"/>
      <c r="CW5" s="6"/>
      <c r="CX5" s="6"/>
      <c r="CY5" s="6"/>
      <c r="CZ5" s="4"/>
      <c r="DA5" s="4"/>
    </row>
    <row r="6" spans="1:144" s="3" customFormat="1" ht="15.75" x14ac:dyDescent="0.25">
      <c r="A6" s="33" t="s">
        <v>3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</row>
    <row r="7" spans="1:144" s="3" customFormat="1" ht="15.7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U7" s="4"/>
      <c r="V7" s="4"/>
      <c r="W7" s="4"/>
      <c r="X7" s="4"/>
      <c r="Y7" s="4"/>
      <c r="Z7" s="4"/>
      <c r="AA7" s="4"/>
      <c r="AB7" s="4"/>
      <c r="AC7" s="1"/>
      <c r="AD7" s="4"/>
      <c r="AE7" s="4"/>
      <c r="AF7" s="4"/>
      <c r="AG7" s="4"/>
      <c r="AH7" s="4"/>
      <c r="AI7" s="4"/>
      <c r="AJ7" s="4"/>
      <c r="AK7" s="4"/>
      <c r="AL7" s="7" t="s">
        <v>5</v>
      </c>
      <c r="AM7" s="34" t="s">
        <v>20</v>
      </c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</row>
    <row r="8" spans="1:144" s="3" customFormat="1" ht="11.2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9" t="s">
        <v>4</v>
      </c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</row>
    <row r="9" spans="1:144" s="2" customFormat="1" ht="15" x14ac:dyDescent="0.25">
      <c r="A9" s="2" t="s">
        <v>6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</row>
    <row r="10" spans="1:144" ht="11.25" customHeight="1" x14ac:dyDescent="0.2">
      <c r="A10" s="5"/>
      <c r="B10" s="5"/>
      <c r="C10" s="36" t="s">
        <v>7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</row>
    <row r="11" spans="1:144" ht="15" x14ac:dyDescent="0.25">
      <c r="N11" s="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</row>
    <row r="12" spans="1:144" s="11" customFormat="1" ht="14.25" customHeight="1" x14ac:dyDescent="0.2">
      <c r="A12" s="37" t="s">
        <v>8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 t="s">
        <v>24</v>
      </c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</row>
    <row r="13" spans="1:144" s="9" customFormat="1" ht="12" x14ac:dyDescent="0.2">
      <c r="A13" s="10"/>
      <c r="B13" s="23" t="s">
        <v>9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4"/>
      <c r="BO13" s="26">
        <f>SUM(BO14:CO21)</f>
        <v>1621206.9640000002</v>
      </c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7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</row>
    <row r="14" spans="1:144" s="9" customFormat="1" x14ac:dyDescent="0.2">
      <c r="A14" s="10"/>
      <c r="B14" s="23" t="s">
        <v>10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4"/>
      <c r="BO14" s="26">
        <v>627915.527</v>
      </c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7"/>
      <c r="DG14" s="22"/>
      <c r="EA14" s="12"/>
      <c r="EB14" s="12"/>
      <c r="EC14" s="12"/>
      <c r="ED14" s="12"/>
      <c r="EE14" s="12"/>
      <c r="EF14" s="14"/>
      <c r="EG14" s="14"/>
      <c r="EH14" s="14"/>
      <c r="EI14" s="14"/>
      <c r="EJ14" s="14"/>
      <c r="EK14" s="14"/>
      <c r="EL14" s="14"/>
      <c r="EM14" s="14"/>
      <c r="EN14" s="14"/>
    </row>
    <row r="15" spans="1:144" s="9" customFormat="1" x14ac:dyDescent="0.2">
      <c r="A15" s="10"/>
      <c r="B15" s="23" t="s">
        <v>11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4"/>
      <c r="BO15" s="26">
        <v>160477.554</v>
      </c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7"/>
      <c r="DG15" s="22"/>
      <c r="EA15" s="12"/>
      <c r="EB15" s="18"/>
      <c r="EC15" s="12"/>
      <c r="ED15" s="12"/>
      <c r="EE15" s="12"/>
      <c r="EF15" s="14"/>
      <c r="EG15" s="14"/>
      <c r="EH15" s="14"/>
      <c r="EI15" s="14"/>
      <c r="EJ15" s="14"/>
      <c r="EK15" s="14"/>
      <c r="EL15" s="14"/>
      <c r="EM15" s="14"/>
      <c r="EN15" s="14"/>
    </row>
    <row r="16" spans="1:144" s="9" customFormat="1" x14ac:dyDescent="0.2">
      <c r="A16" s="10"/>
      <c r="B16" s="23" t="s">
        <v>12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4"/>
      <c r="BO16" s="26">
        <v>281757.44500000001</v>
      </c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7"/>
      <c r="DG16" s="22"/>
      <c r="EA16" s="12"/>
      <c r="EB16" s="18"/>
      <c r="EC16" s="12"/>
      <c r="ED16" s="12"/>
      <c r="EE16" s="12"/>
      <c r="EF16" s="14"/>
      <c r="EG16" s="14"/>
      <c r="EH16" s="14"/>
      <c r="EI16" s="14"/>
      <c r="EJ16" s="14"/>
      <c r="EK16" s="14"/>
      <c r="EL16" s="14"/>
      <c r="EM16" s="14"/>
      <c r="EN16" s="14"/>
    </row>
    <row r="17" spans="1:166" s="9" customFormat="1" x14ac:dyDescent="0.2">
      <c r="A17" s="10"/>
      <c r="B17" s="23" t="s">
        <v>13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4"/>
      <c r="BO17" s="26">
        <v>321817.88099999999</v>
      </c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7"/>
      <c r="DG17" s="22"/>
      <c r="EA17" s="12"/>
      <c r="EB17" s="15"/>
      <c r="EC17" s="12"/>
      <c r="ED17" s="12"/>
      <c r="EE17" s="12"/>
      <c r="EF17" s="14"/>
      <c r="EG17" s="14"/>
      <c r="EH17" s="14"/>
      <c r="EI17" s="14"/>
      <c r="EJ17" s="14"/>
      <c r="EK17" s="14"/>
      <c r="EL17" s="14"/>
      <c r="EM17" s="14"/>
      <c r="EN17" s="14"/>
    </row>
    <row r="18" spans="1:166" s="9" customFormat="1" x14ac:dyDescent="0.2">
      <c r="A18" s="10"/>
      <c r="B18" s="23" t="s">
        <v>14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4"/>
      <c r="BO18" s="26">
        <v>64030.434999999998</v>
      </c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7"/>
      <c r="DG18" s="22"/>
      <c r="EA18" s="12"/>
      <c r="EB18" s="19"/>
      <c r="EC18" s="12"/>
      <c r="ED18" s="12"/>
      <c r="EE18" s="12"/>
      <c r="EF18" s="14"/>
      <c r="EG18" s="14"/>
      <c r="EH18" s="14"/>
      <c r="EI18" s="14"/>
      <c r="EJ18" s="14"/>
      <c r="EK18" s="14"/>
      <c r="EL18" s="14"/>
      <c r="EM18" s="14"/>
      <c r="EN18" s="14"/>
    </row>
    <row r="19" spans="1:166" s="9" customFormat="1" x14ac:dyDescent="0.2">
      <c r="A19" s="10"/>
      <c r="B19" s="23" t="s">
        <v>15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4"/>
      <c r="BO19" s="26">
        <v>18752.487000000001</v>
      </c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7"/>
      <c r="DG19" s="22"/>
      <c r="EA19" s="12"/>
      <c r="EB19" s="12"/>
      <c r="EC19" s="12"/>
      <c r="ED19" s="12"/>
      <c r="EE19" s="12"/>
      <c r="EF19" s="14"/>
      <c r="EG19" s="14"/>
      <c r="EH19" s="14"/>
      <c r="EI19" s="14"/>
      <c r="EJ19" s="14"/>
      <c r="EK19" s="14"/>
      <c r="EL19" s="14"/>
      <c r="EM19" s="14"/>
      <c r="EN19" s="14"/>
    </row>
    <row r="20" spans="1:166" s="9" customFormat="1" x14ac:dyDescent="0.2">
      <c r="A20" s="10"/>
      <c r="B20" s="23" t="s">
        <v>16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4"/>
      <c r="BO20" s="26">
        <v>4028.2779999999998</v>
      </c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7"/>
      <c r="DG20" s="22"/>
      <c r="EA20" s="12"/>
      <c r="EB20" s="18"/>
      <c r="EC20" s="12"/>
      <c r="ED20" s="12"/>
      <c r="EE20" s="12"/>
      <c r="EF20" s="14"/>
      <c r="EG20" s="14"/>
      <c r="EH20" s="14"/>
      <c r="EI20" s="14"/>
      <c r="EJ20" s="14"/>
      <c r="EK20" s="14"/>
      <c r="EL20" s="14"/>
      <c r="EM20" s="14"/>
      <c r="EN20" s="14"/>
    </row>
    <row r="21" spans="1:166" s="9" customFormat="1" x14ac:dyDescent="0.2">
      <c r="A21" s="10"/>
      <c r="B21" s="23" t="s">
        <v>17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4"/>
      <c r="BO21" s="26">
        <v>142427.35699999999</v>
      </c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7"/>
      <c r="DG21" s="22"/>
      <c r="EA21" s="12"/>
      <c r="EB21" s="12"/>
      <c r="EC21" s="12"/>
      <c r="ED21" s="12"/>
      <c r="EE21" s="12"/>
      <c r="EF21" s="14"/>
      <c r="EG21" s="14"/>
      <c r="EH21" s="14"/>
      <c r="EI21" s="14"/>
      <c r="EJ21" s="14"/>
      <c r="EK21" s="14"/>
      <c r="EL21" s="14"/>
      <c r="EM21" s="14"/>
      <c r="EN21" s="14"/>
      <c r="FF21" s="1"/>
      <c r="FG21" s="1"/>
      <c r="FH21" s="1"/>
      <c r="FI21" s="1"/>
      <c r="FJ21" s="1">
        <v>1310854.976</v>
      </c>
    </row>
    <row r="22" spans="1:166" s="9" customFormat="1" x14ac:dyDescent="0.2">
      <c r="A22" s="10"/>
      <c r="B22" s="23" t="s">
        <v>18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4"/>
      <c r="BO22" s="25">
        <v>0</v>
      </c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EA22" s="14"/>
      <c r="EB22" s="20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FF22" s="1"/>
      <c r="FG22" s="1"/>
      <c r="FH22" s="1"/>
      <c r="FI22" s="1">
        <v>808.57</v>
      </c>
      <c r="FJ22" s="1">
        <v>1310854.976</v>
      </c>
    </row>
    <row r="23" spans="1:166" s="9" customFormat="1" x14ac:dyDescent="0.2">
      <c r="A23" s="10"/>
      <c r="B23" s="23" t="s">
        <v>1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4"/>
      <c r="BO23" s="26">
        <f>+BO13+BO22</f>
        <v>1621206.9640000002</v>
      </c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6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FF23" s="1"/>
      <c r="FG23" s="1"/>
      <c r="FH23" s="1"/>
      <c r="FI23" s="1">
        <v>803.96</v>
      </c>
      <c r="FJ23" s="1">
        <v>1293419.152</v>
      </c>
    </row>
    <row r="24" spans="1:166" x14ac:dyDescent="0.2">
      <c r="EB24" s="21"/>
      <c r="FI24" s="1">
        <v>1407.2</v>
      </c>
      <c r="FJ24" s="1">
        <v>17435.822</v>
      </c>
    </row>
    <row r="25" spans="1:166" x14ac:dyDescent="0.2">
      <c r="FI25" s="1">
        <v>852.88</v>
      </c>
      <c r="FJ25" s="1">
        <v>1237008.0249999999</v>
      </c>
    </row>
    <row r="26" spans="1:166" x14ac:dyDescent="0.2">
      <c r="EB26" s="21"/>
      <c r="FI26" s="1">
        <v>432.3</v>
      </c>
      <c r="FJ26" s="1">
        <v>73846.948999999993</v>
      </c>
    </row>
    <row r="27" spans="1:166" x14ac:dyDescent="0.2">
      <c r="FI27" s="1">
        <v>402.7</v>
      </c>
      <c r="FJ27" s="1">
        <v>252859.91699999999</v>
      </c>
    </row>
    <row r="28" spans="1:166" x14ac:dyDescent="0.2">
      <c r="EB28" s="21"/>
      <c r="FI28" s="1">
        <v>402.7</v>
      </c>
      <c r="FJ28" s="1">
        <v>252859.91699999999</v>
      </c>
    </row>
    <row r="29" spans="1:166" x14ac:dyDescent="0.2">
      <c r="FI29" s="1">
        <v>485.9</v>
      </c>
      <c r="FJ29" s="1">
        <v>77976.341</v>
      </c>
    </row>
    <row r="30" spans="1:166" x14ac:dyDescent="0.2">
      <c r="FI30" s="1">
        <v>485.82</v>
      </c>
      <c r="FJ30" s="1">
        <v>77820.755999999994</v>
      </c>
    </row>
    <row r="31" spans="1:166" x14ac:dyDescent="0.2">
      <c r="FI31" s="1">
        <v>532.09</v>
      </c>
      <c r="FJ31" s="1">
        <v>155.584</v>
      </c>
    </row>
    <row r="32" spans="1:166" x14ac:dyDescent="0.2">
      <c r="FI32" s="1">
        <v>751.57</v>
      </c>
      <c r="FJ32" s="1">
        <v>211760.446</v>
      </c>
    </row>
    <row r="33" spans="165:166" x14ac:dyDescent="0.2">
      <c r="FI33" s="1">
        <v>750.72</v>
      </c>
      <c r="FJ33" s="1">
        <v>210090.383</v>
      </c>
    </row>
    <row r="34" spans="165:166" x14ac:dyDescent="0.2">
      <c r="FI34" s="1">
        <v>877</v>
      </c>
      <c r="FJ34" s="1">
        <v>1670.0630000000001</v>
      </c>
    </row>
    <row r="35" spans="165:166" x14ac:dyDescent="0.2">
      <c r="FI35" s="1">
        <v>1330.79</v>
      </c>
      <c r="FJ35" s="1">
        <v>428272.61300000001</v>
      </c>
    </row>
    <row r="36" spans="165:166" x14ac:dyDescent="0.2">
      <c r="FI36" s="1">
        <v>1327.63</v>
      </c>
      <c r="FJ36" s="1">
        <v>418325.93300000002</v>
      </c>
    </row>
    <row r="37" spans="165:166" x14ac:dyDescent="0.2">
      <c r="FI37" s="1">
        <v>1478.83</v>
      </c>
      <c r="FJ37" s="1">
        <v>9946.6810000000005</v>
      </c>
    </row>
    <row r="38" spans="165:166" x14ac:dyDescent="0.2">
      <c r="FI38" s="1">
        <v>1237.0999999999999</v>
      </c>
      <c r="FJ38" s="1">
        <v>79212.316000000006</v>
      </c>
    </row>
    <row r="39" spans="165:166" x14ac:dyDescent="0.2">
      <c r="FI39" s="1">
        <v>1227.77</v>
      </c>
      <c r="FJ39" s="1">
        <v>75618.195000000007</v>
      </c>
    </row>
    <row r="40" spans="165:166" x14ac:dyDescent="0.2">
      <c r="FI40" s="1">
        <v>1472.53</v>
      </c>
      <c r="FJ40" s="1">
        <v>3594.12</v>
      </c>
    </row>
    <row r="41" spans="165:166" x14ac:dyDescent="0.2">
      <c r="FI41" s="1">
        <v>1624.32</v>
      </c>
      <c r="FJ41" s="1">
        <v>30460.025000000001</v>
      </c>
    </row>
    <row r="42" spans="165:166" x14ac:dyDescent="0.2">
      <c r="FI42" s="1">
        <v>1606.34</v>
      </c>
      <c r="FJ42" s="1">
        <v>28774.825000000001</v>
      </c>
    </row>
    <row r="43" spans="165:166" x14ac:dyDescent="0.2">
      <c r="FI43" s="1">
        <v>2008.07</v>
      </c>
      <c r="FJ43" s="1">
        <v>1685.1990000000001</v>
      </c>
    </row>
    <row r="44" spans="165:166" x14ac:dyDescent="0.2">
      <c r="FI44" s="1">
        <v>1616.73</v>
      </c>
      <c r="FJ44" s="1">
        <v>6512.6559999999999</v>
      </c>
    </row>
    <row r="45" spans="165:166" x14ac:dyDescent="0.2">
      <c r="FI45" s="1">
        <v>1595.71</v>
      </c>
      <c r="FJ45" s="1">
        <v>6128.4790000000003</v>
      </c>
    </row>
    <row r="46" spans="165:166" x14ac:dyDescent="0.2">
      <c r="FI46" s="1">
        <v>2046.89</v>
      </c>
      <c r="FJ46" s="1">
        <v>384.17599999999999</v>
      </c>
    </row>
    <row r="47" spans="165:166" x14ac:dyDescent="0.2">
      <c r="FI47" s="1">
        <v>1571.33</v>
      </c>
      <c r="FJ47" s="1">
        <v>223800.66399999999</v>
      </c>
    </row>
    <row r="48" spans="165:166" x14ac:dyDescent="0.2">
      <c r="FI48" s="1">
        <v>170.3</v>
      </c>
      <c r="FJ48" s="1">
        <v>251840.17</v>
      </c>
    </row>
    <row r="49" spans="165:166" x14ac:dyDescent="0.2">
      <c r="FJ49" s="1">
        <v>22045.21</v>
      </c>
    </row>
    <row r="50" spans="165:166" x14ac:dyDescent="0.2">
      <c r="FI50" s="1">
        <v>56.77</v>
      </c>
      <c r="FJ50" s="1">
        <v>83946.721999999994</v>
      </c>
    </row>
    <row r="52" spans="165:166" x14ac:dyDescent="0.2">
      <c r="FJ52" s="1">
        <v>1310854.976</v>
      </c>
    </row>
  </sheetData>
  <mergeCells count="36">
    <mergeCell ref="A6:DA6"/>
    <mergeCell ref="AM7:CH7"/>
    <mergeCell ref="B13:BN13"/>
    <mergeCell ref="AM8:CH8"/>
    <mergeCell ref="C9:BF9"/>
    <mergeCell ref="C10:BF10"/>
    <mergeCell ref="A12:BN12"/>
    <mergeCell ref="BO12:DA12"/>
    <mergeCell ref="BO13:CO13"/>
    <mergeCell ref="BF3:DA3"/>
    <mergeCell ref="BF4:DA4"/>
    <mergeCell ref="M5:Y5"/>
    <mergeCell ref="Z5:AC5"/>
    <mergeCell ref="AD5:CR5"/>
    <mergeCell ref="A3:BE3"/>
    <mergeCell ref="B14:BN14"/>
    <mergeCell ref="B15:BN15"/>
    <mergeCell ref="B16:BN16"/>
    <mergeCell ref="BO14:CO14"/>
    <mergeCell ref="BO15:CO15"/>
    <mergeCell ref="BO16:CO16"/>
    <mergeCell ref="B17:BN17"/>
    <mergeCell ref="B18:BN18"/>
    <mergeCell ref="B19:BN19"/>
    <mergeCell ref="BO17:CO17"/>
    <mergeCell ref="BO18:CO18"/>
    <mergeCell ref="BO19:CO19"/>
    <mergeCell ref="B23:BN23"/>
    <mergeCell ref="B20:BN20"/>
    <mergeCell ref="B21:BN21"/>
    <mergeCell ref="B22:BN22"/>
    <mergeCell ref="BO22:DA22"/>
    <mergeCell ref="BO20:CO20"/>
    <mergeCell ref="BO21:CO21"/>
    <mergeCell ref="BO23:CO23"/>
    <mergeCell ref="CP23:DA23"/>
  </mergeCells>
  <phoneticPr fontId="0" type="noConversion"/>
  <pageMargins left="0.78740157480314965" right="0.51181102362204722" top="0.59055118110236227" bottom="0.39370078740157483" header="0.19685039370078741" footer="0.19685039370078741"/>
  <pageSetup paperSize="9" scale="93" orientation="portrait" r:id="rId1"/>
  <headerFooter alignWithMargins="0">
    <oddHeader>&amp;R&amp;"Times New Roman,обычный"&amp;7Подготовлено с использованием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Андрианова Марина Сергеевна</cp:lastModifiedBy>
  <cp:lastPrinted>2023-03-31T08:16:33Z</cp:lastPrinted>
  <dcterms:created xsi:type="dcterms:W3CDTF">2018-10-15T12:06:40Z</dcterms:created>
  <dcterms:modified xsi:type="dcterms:W3CDTF">2026-06-19T12:26:17Z</dcterms:modified>
</cp:coreProperties>
</file>