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2255" windowHeight="12165" tabRatio="705" firstSheet="1" activeTab="4"/>
  </bookViews>
  <sheets>
    <sheet name="ТО ВДГО_МКД_ВН" sheetId="1" r:id="rId1"/>
    <sheet name="ТО ВДГО МКД_ЧГУ" sheetId="2" r:id="rId2"/>
    <sheet name="ТО МКД_МВГУ" sheetId="3" r:id="rId3"/>
    <sheet name="ТО МКД_ПГУ" sheetId="4" r:id="rId4"/>
    <sheet name="ТО МКД_НГУ" sheetId="5" r:id="rId5"/>
    <sheet name="Лист3" sheetId="6" r:id="rId6"/>
  </sheets>
  <definedNames/>
  <calcPr fullCalcOnLoad="1"/>
</workbook>
</file>

<file path=xl/comments1.xml><?xml version="1.0" encoding="utf-8"?>
<comments xmlns="http://schemas.openxmlformats.org/spreadsheetml/2006/main">
  <authors>
    <author>ВасильеваНС</author>
    <author>КамневаАА</author>
    <author>ОрловаАВ</author>
  </authors>
  <commentList>
    <comment ref="D45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впг-69 шт письмо исх №144 от 25.12.2008 вх №- нет</t>
        </r>
      </text>
    </comment>
    <comment ref="D47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кв.5,46,49,127,163,199,202 - н/ф</t>
        </r>
      </text>
    </comment>
    <comment ref="D50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кв. 2,3,4 - н/ф</t>
        </r>
      </text>
    </comment>
    <comment ref="A53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общ. </t>
        </r>
      </text>
    </comment>
    <comment ref="A93" authorId="0">
      <text>
        <r>
          <rPr>
            <b/>
            <sz val="8"/>
            <rFont val="Tahoma"/>
            <family val="2"/>
          </rPr>
          <t>ОрловаАВ:</t>
        </r>
        <r>
          <rPr>
            <sz val="8"/>
            <rFont val="Tahoma"/>
            <family val="2"/>
          </rPr>
          <t xml:space="preserve">
Ветеранов 5
дом не газифизирован 
УК № 4
вх письмо №1970 от 07.12.09</t>
        </r>
      </text>
    </comment>
    <comment ref="D105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впг-78 шт письмо исх №144 от 25.12.2008, вх №- нет</t>
        </r>
      </text>
    </comment>
    <comment ref="D121" authorId="1">
      <text>
        <r>
          <rPr>
            <b/>
            <sz val="9"/>
            <rFont val="Tahoma"/>
            <family val="2"/>
          </rPr>
          <t>КамневаАА:</t>
        </r>
        <r>
          <rPr>
            <sz val="9"/>
            <rFont val="Tahoma"/>
            <family val="2"/>
          </rPr>
          <t xml:space="preserve">
в кв. № 19 - пг электрич</t>
        </r>
      </text>
    </comment>
    <comment ref="B168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01.02.2012 - перв. пуск</t>
        </r>
      </text>
    </comment>
    <comment ref="D168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кв. 3,4,163,164 - нежилой ф</t>
        </r>
      </text>
    </comment>
    <comment ref="D220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в кв. 65 э/водонагрев.</t>
        </r>
      </text>
    </comment>
    <comment ref="A357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 4 подъезд - стояковый счётчик, при ТО </t>
        </r>
        <r>
          <rPr>
            <b/>
            <i/>
            <sz val="8"/>
            <rFont val="Tahoma"/>
            <family val="2"/>
          </rPr>
          <t>ОБРЕЗАТЬ</t>
        </r>
      </text>
    </comment>
    <comment ref="B357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</t>
        </r>
      </text>
    </comment>
    <comment ref="A409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в кв. 7 кабель со спутниковой антенны у газопровода</t>
        </r>
      </text>
    </comment>
    <comment ref="D466" authorId="2">
      <text>
        <r>
          <rPr>
            <b/>
            <sz val="8"/>
            <rFont val="Tahoma"/>
            <family val="2"/>
          </rPr>
          <t>ОрловаАВ:</t>
        </r>
        <r>
          <rPr>
            <sz val="8"/>
            <rFont val="Tahoma"/>
            <family val="2"/>
          </rPr>
          <t xml:space="preserve">
 кв. 23 - газ обрезан</t>
        </r>
      </text>
    </comment>
    <comment ref="A470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пущен в феврале 09</t>
        </r>
      </text>
    </comment>
    <comment ref="D471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пг-53 шт письмо исх №144 от 25.12.2008 вх №-нет
кв.№ 3 н/ф "Юрист"</t>
        </r>
      </text>
    </comment>
    <comment ref="A477" authorId="2">
      <text>
        <r>
          <rPr>
            <b/>
            <sz val="8"/>
            <rFont val="Tahoma"/>
            <family val="2"/>
          </rPr>
          <t>ОрловаАВ:</t>
        </r>
        <r>
          <rPr>
            <sz val="8"/>
            <rFont val="Tahoma"/>
            <family val="2"/>
          </rPr>
          <t xml:space="preserve">
пуск янв. 2009</t>
        </r>
      </text>
    </comment>
    <comment ref="B477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поз. 6</t>
        </r>
      </text>
    </comment>
    <comment ref="D21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в кв. № 8 з/водонагр. </t>
        </r>
      </text>
    </comment>
    <comment ref="D38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кв. 2,3 - н/ф</t>
        </r>
      </text>
    </comment>
    <comment ref="A43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пуск 03.02.2011</t>
        </r>
      </text>
    </comment>
    <comment ref="B69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кв. 106 -н/ф (перев. 31.03.09)
кв. 146,147,72,73- н/ф
кв. 14,78 - э/плита
кв. 85 - нет газа</t>
        </r>
      </text>
    </comment>
    <comment ref="A72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пуск 2009</t>
        </r>
      </text>
    </comment>
    <comment ref="D187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кв № 16 - э/оборудование</t>
        </r>
      </text>
    </comment>
    <comment ref="B253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кв. 6,7,8- объеденены в одну кв.</t>
        </r>
      </text>
    </comment>
    <comment ref="A254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обязательно проверить кв №19, никогда не открывают</t>
        </r>
      </text>
    </comment>
    <comment ref="B301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пуск 31.01.2011</t>
        </r>
      </text>
    </comment>
    <comment ref="B302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ДАТЬ ЗАЯВКУ В УПР.КОМП. НА ЗАМЕНУ СТОЯКОВЫХ КРАНОВ В КВАРТИРЕ № 4</t>
        </r>
      </text>
    </comment>
    <comment ref="A309" authorId="2">
      <text>
        <r>
          <rPr>
            <b/>
            <sz val="8"/>
            <rFont val="Tahoma"/>
            <family val="2"/>
          </rPr>
          <t>ОрловаАВ:</t>
        </r>
        <r>
          <rPr>
            <sz val="8"/>
            <rFont val="Tahoma"/>
            <family val="2"/>
          </rPr>
          <t xml:space="preserve">
пущены кв. 146-205
05.11.2009
кв, 60-91 пуск02.03.2011</t>
        </r>
      </text>
    </comment>
    <comment ref="B310" authorId="2">
      <text>
        <r>
          <rPr>
            <b/>
            <sz val="10"/>
            <rFont val="Tahoma"/>
            <family val="2"/>
          </rPr>
          <t>ОрловаАВ:</t>
        </r>
        <r>
          <rPr>
            <sz val="10"/>
            <rFont val="Tahoma"/>
            <family val="2"/>
          </rPr>
          <t xml:space="preserve">
2 подъезд - общ., коммунальные кв.;
10 секцийт по 4 ПГ в каждой</t>
        </r>
      </text>
    </comment>
    <comment ref="B371" authorId="2">
      <text>
        <r>
          <rPr>
            <b/>
            <sz val="8"/>
            <rFont val="Tahoma"/>
            <family val="2"/>
          </rPr>
          <t>ОрловаАВ:</t>
        </r>
        <r>
          <rPr>
            <sz val="8"/>
            <rFont val="Tahoma"/>
            <family val="2"/>
          </rPr>
          <t xml:space="preserve">
кв. 112,113,114-н/ф</t>
        </r>
      </text>
    </comment>
    <comment ref="D371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кв. 21,22 - н/ф</t>
        </r>
      </text>
    </comment>
    <comment ref="A391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зарег впг кв.4,5,8,10</t>
        </r>
      </text>
    </comment>
    <comment ref="A493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квартал 147
пущены кв. 29-56; 1-28</t>
        </r>
      </text>
    </comment>
    <comment ref="D493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Кв. № 3,4,7,8 - магазины (по 2 котла и ПГ)
маг №5,№2,№6 - магазины кот имп.</t>
        </r>
      </text>
    </comment>
    <comment ref="B501" authorId="2">
      <text>
        <r>
          <rPr>
            <b/>
            <sz val="8"/>
            <rFont val="Tahoma"/>
            <family val="2"/>
          </rPr>
          <t>ОрловаАВ:</t>
        </r>
        <r>
          <rPr>
            <sz val="8"/>
            <rFont val="Tahoma"/>
            <family val="2"/>
          </rPr>
          <t xml:space="preserve">
 пущен 22, 23.12.2009</t>
        </r>
      </text>
    </comment>
    <comment ref="B502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пуск 20.02.2009</t>
        </r>
      </text>
    </comment>
    <comment ref="A503" authorId="0">
      <text>
        <r>
          <rPr>
            <b/>
            <sz val="8"/>
            <rFont val="Tahoma"/>
            <family val="2"/>
          </rPr>
          <t>ВасильеваНС:</t>
        </r>
        <r>
          <rPr>
            <sz val="8"/>
            <rFont val="Tahoma"/>
            <family val="2"/>
          </rPr>
          <t xml:space="preserve">
пуск 25.02.2009</t>
        </r>
      </text>
    </comment>
    <comment ref="B505" authorId="1">
      <text>
        <r>
          <rPr>
            <b/>
            <sz val="8"/>
            <rFont val="Tahoma"/>
            <family val="2"/>
          </rPr>
          <t>КамневаАА:</t>
        </r>
        <r>
          <rPr>
            <sz val="8"/>
            <rFont val="Tahoma"/>
            <family val="2"/>
          </rPr>
          <t xml:space="preserve">
перв пуск 16.02.12</t>
        </r>
      </text>
    </comment>
  </commentList>
</comments>
</file>

<file path=xl/sharedStrings.xml><?xml version="1.0" encoding="utf-8"?>
<sst xmlns="http://schemas.openxmlformats.org/spreadsheetml/2006/main" count="1374" uniqueCount="319">
  <si>
    <t>Великая</t>
  </si>
  <si>
    <t>Кречевицы</t>
  </si>
  <si>
    <t>Михайлова</t>
  </si>
  <si>
    <t>Нехинская</t>
  </si>
  <si>
    <t>Парковая</t>
  </si>
  <si>
    <t>Промышленная</t>
  </si>
  <si>
    <t>Свободы</t>
  </si>
  <si>
    <t>Славная</t>
  </si>
  <si>
    <t>ИЮЛЬ</t>
  </si>
  <si>
    <t>Волотовская</t>
  </si>
  <si>
    <t>Добрыня</t>
  </si>
  <si>
    <t>Народная</t>
  </si>
  <si>
    <t>12а</t>
  </si>
  <si>
    <t>Зелёная</t>
  </si>
  <si>
    <t>3/1</t>
  </si>
  <si>
    <t>Батецкая</t>
  </si>
  <si>
    <t>25а</t>
  </si>
  <si>
    <t>50</t>
  </si>
  <si>
    <t>Морозовская</t>
  </si>
  <si>
    <t>ДРП 1</t>
  </si>
  <si>
    <t>ДРП 2</t>
  </si>
  <si>
    <t>Сенная 1-я</t>
  </si>
  <si>
    <t>Старорусский бул.</t>
  </si>
  <si>
    <t>Н.Мельница Согласия</t>
  </si>
  <si>
    <t>8 Марта</t>
  </si>
  <si>
    <t>Чечулино</t>
  </si>
  <si>
    <t>Подберезье Новая</t>
  </si>
  <si>
    <t>Подберезье Новгородская</t>
  </si>
  <si>
    <t>Подберезье Рабочая</t>
  </si>
  <si>
    <t>Подберезье Центральная</t>
  </si>
  <si>
    <t>87</t>
  </si>
  <si>
    <t>Подберезье Школа-Интерн</t>
  </si>
  <si>
    <t>30А</t>
  </si>
  <si>
    <t>Григорово, Центральная</t>
  </si>
  <si>
    <t>1/53</t>
  </si>
  <si>
    <t>10А</t>
  </si>
  <si>
    <t>Савино Центральная</t>
  </si>
  <si>
    <t>МАРТ</t>
  </si>
  <si>
    <t>АПРЕЛЬ</t>
  </si>
  <si>
    <t>МАЙ</t>
  </si>
  <si>
    <t>ИЮНЬ</t>
  </si>
  <si>
    <t>Маловишерская</t>
  </si>
  <si>
    <t>55/2</t>
  </si>
  <si>
    <t>Завокзальная</t>
  </si>
  <si>
    <t>ДРП-12</t>
  </si>
  <si>
    <t>Голикова ул</t>
  </si>
  <si>
    <t>Подберезье,Связистов</t>
  </si>
  <si>
    <t>ФЕВРАЛЬ</t>
  </si>
  <si>
    <t>АВГУСТ</t>
  </si>
  <si>
    <t>СЕНТЯБРЬ</t>
  </si>
  <si>
    <t>ОКТЯБРЬ</t>
  </si>
  <si>
    <t>НОЯБРЬ</t>
  </si>
  <si>
    <t>ДЕКАБРЬ</t>
  </si>
  <si>
    <t>поз 13</t>
  </si>
  <si>
    <t>Улица</t>
  </si>
  <si>
    <t>Дом</t>
  </si>
  <si>
    <t xml:space="preserve"> кор </t>
  </si>
  <si>
    <t>шт.</t>
  </si>
  <si>
    <t xml:space="preserve">Б.С.Петербургская </t>
  </si>
  <si>
    <t>88</t>
  </si>
  <si>
    <t>91</t>
  </si>
  <si>
    <t>42</t>
  </si>
  <si>
    <t>76</t>
  </si>
  <si>
    <t>110</t>
  </si>
  <si>
    <t>120</t>
  </si>
  <si>
    <t>2</t>
  </si>
  <si>
    <t xml:space="preserve">Ветеранов </t>
  </si>
  <si>
    <t>8</t>
  </si>
  <si>
    <t>3</t>
  </si>
  <si>
    <t>4</t>
  </si>
  <si>
    <t>7</t>
  </si>
  <si>
    <t xml:space="preserve">Зелинского </t>
  </si>
  <si>
    <t>10</t>
  </si>
  <si>
    <t>12</t>
  </si>
  <si>
    <t>14</t>
  </si>
  <si>
    <t>21</t>
  </si>
  <si>
    <t>22</t>
  </si>
  <si>
    <t>23</t>
  </si>
  <si>
    <t>29</t>
  </si>
  <si>
    <t>31</t>
  </si>
  <si>
    <t>16</t>
  </si>
  <si>
    <t>33</t>
  </si>
  <si>
    <t>54/19</t>
  </si>
  <si>
    <t xml:space="preserve">Коровникова </t>
  </si>
  <si>
    <t>17</t>
  </si>
  <si>
    <t xml:space="preserve">Корсунова пр. </t>
  </si>
  <si>
    <t>9</t>
  </si>
  <si>
    <t>11</t>
  </si>
  <si>
    <t>5</t>
  </si>
  <si>
    <t>39</t>
  </si>
  <si>
    <t>47</t>
  </si>
  <si>
    <t>49</t>
  </si>
  <si>
    <t>51</t>
  </si>
  <si>
    <t xml:space="preserve">Космонавтов </t>
  </si>
  <si>
    <t>6</t>
  </si>
  <si>
    <t xml:space="preserve">Кочетова </t>
  </si>
  <si>
    <t>1</t>
  </si>
  <si>
    <t>19</t>
  </si>
  <si>
    <t>16/46</t>
  </si>
  <si>
    <t>24</t>
  </si>
  <si>
    <t>52</t>
  </si>
  <si>
    <t>84</t>
  </si>
  <si>
    <t xml:space="preserve">Ломоносова </t>
  </si>
  <si>
    <t>13</t>
  </si>
  <si>
    <t>9А</t>
  </si>
  <si>
    <t>18</t>
  </si>
  <si>
    <t xml:space="preserve">Мира </t>
  </si>
  <si>
    <t>5/10</t>
  </si>
  <si>
    <t>15</t>
  </si>
  <si>
    <t>44</t>
  </si>
  <si>
    <t xml:space="preserve">Попова </t>
  </si>
  <si>
    <t>20</t>
  </si>
  <si>
    <t xml:space="preserve">Свободы </t>
  </si>
  <si>
    <t>10/5</t>
  </si>
  <si>
    <t>2/6</t>
  </si>
  <si>
    <t>1/8</t>
  </si>
  <si>
    <t>16/11</t>
  </si>
  <si>
    <t>11А</t>
  </si>
  <si>
    <t xml:space="preserve">Технический </t>
  </si>
  <si>
    <t xml:space="preserve">Устинова </t>
  </si>
  <si>
    <t xml:space="preserve">Химиков </t>
  </si>
  <si>
    <t>Григ.Центральная</t>
  </si>
  <si>
    <t>Н.Мельница</t>
  </si>
  <si>
    <t>100а</t>
  </si>
  <si>
    <t>102а</t>
  </si>
  <si>
    <t>102б</t>
  </si>
  <si>
    <t>76а</t>
  </si>
  <si>
    <t>Сырк.Лесная</t>
  </si>
  <si>
    <t>Сырк.Пролетарская</t>
  </si>
  <si>
    <t>Сырк.Советская</t>
  </si>
  <si>
    <t>Сырк.Центральная</t>
  </si>
  <si>
    <t>Трубичино</t>
  </si>
  <si>
    <t>Панковка,Дорожников</t>
  </si>
  <si>
    <t>Панковка,Заводская</t>
  </si>
  <si>
    <t>Панковка,Индустриальная</t>
  </si>
  <si>
    <t>35</t>
  </si>
  <si>
    <t>5/1</t>
  </si>
  <si>
    <t>11/1</t>
  </si>
  <si>
    <t>7/2</t>
  </si>
  <si>
    <t>1/7</t>
  </si>
  <si>
    <t xml:space="preserve">Великая </t>
  </si>
  <si>
    <t>5/2</t>
  </si>
  <si>
    <t>9/3</t>
  </si>
  <si>
    <t>15/7</t>
  </si>
  <si>
    <t xml:space="preserve">Газон </t>
  </si>
  <si>
    <t xml:space="preserve">Гзень </t>
  </si>
  <si>
    <t>11/32</t>
  </si>
  <si>
    <t xml:space="preserve">Даньславля </t>
  </si>
  <si>
    <t>10/20</t>
  </si>
  <si>
    <t xml:space="preserve">Десятинная </t>
  </si>
  <si>
    <t>56</t>
  </si>
  <si>
    <t xml:space="preserve">2 </t>
  </si>
  <si>
    <t>20/10</t>
  </si>
  <si>
    <t>33/8</t>
  </si>
  <si>
    <t xml:space="preserve">Каберова-Власьевская </t>
  </si>
  <si>
    <t>21а</t>
  </si>
  <si>
    <t xml:space="preserve">Козьмодемьянская </t>
  </si>
  <si>
    <t>5/5</t>
  </si>
  <si>
    <t>3/6</t>
  </si>
  <si>
    <t>8а</t>
  </si>
  <si>
    <t xml:space="preserve">Лазаревский </t>
  </si>
  <si>
    <t>6/13</t>
  </si>
  <si>
    <t>10а</t>
  </si>
  <si>
    <t xml:space="preserve">Мерецкова-Волосова </t>
  </si>
  <si>
    <t>1/1</t>
  </si>
  <si>
    <t>7/1</t>
  </si>
  <si>
    <t xml:space="preserve">Мининский </t>
  </si>
  <si>
    <t xml:space="preserve">Новолучанская </t>
  </si>
  <si>
    <t>6/5</t>
  </si>
  <si>
    <t>8/8</t>
  </si>
  <si>
    <t>7/12</t>
  </si>
  <si>
    <t xml:space="preserve">Обороны </t>
  </si>
  <si>
    <t xml:space="preserve">Предтеченская </t>
  </si>
  <si>
    <t>16/5</t>
  </si>
  <si>
    <t xml:space="preserve">Прусская </t>
  </si>
  <si>
    <t>5/21</t>
  </si>
  <si>
    <t>20/14</t>
  </si>
  <si>
    <t>3А</t>
  </si>
  <si>
    <t>1/11</t>
  </si>
  <si>
    <t xml:space="preserve">Розважа </t>
  </si>
  <si>
    <t xml:space="preserve">Стратилатовская </t>
  </si>
  <si>
    <t xml:space="preserve">Тихвинская </t>
  </si>
  <si>
    <t>18/13</t>
  </si>
  <si>
    <t xml:space="preserve">Черняховского </t>
  </si>
  <si>
    <t>38</t>
  </si>
  <si>
    <t>40</t>
  </si>
  <si>
    <t>60</t>
  </si>
  <si>
    <t>72</t>
  </si>
  <si>
    <t xml:space="preserve">80 </t>
  </si>
  <si>
    <t>82</t>
  </si>
  <si>
    <t>86</t>
  </si>
  <si>
    <t>100</t>
  </si>
  <si>
    <t xml:space="preserve">Чудинцева </t>
  </si>
  <si>
    <t>11/62</t>
  </si>
  <si>
    <t xml:space="preserve">Яковлева </t>
  </si>
  <si>
    <t>22/1</t>
  </si>
  <si>
    <t>Панковка,Строительная</t>
  </si>
  <si>
    <t>7а</t>
  </si>
  <si>
    <t>Панковка,Советская</t>
  </si>
  <si>
    <t>Панковка,Первомайская</t>
  </si>
  <si>
    <t>Панковка,Октябрьская</t>
  </si>
  <si>
    <t>Панковка,Пионерская</t>
  </si>
  <si>
    <t xml:space="preserve">Б.Московская </t>
  </si>
  <si>
    <t>48</t>
  </si>
  <si>
    <t>54</t>
  </si>
  <si>
    <t>112</t>
  </si>
  <si>
    <t>46</t>
  </si>
  <si>
    <t xml:space="preserve">Державина </t>
  </si>
  <si>
    <t>7/27</t>
  </si>
  <si>
    <t>8/2</t>
  </si>
  <si>
    <t xml:space="preserve">Оловянка </t>
  </si>
  <si>
    <t xml:space="preserve">Парковая </t>
  </si>
  <si>
    <t xml:space="preserve">Рахманинова </t>
  </si>
  <si>
    <t xml:space="preserve">Хутынская </t>
  </si>
  <si>
    <t>Волховец,Пионерская</t>
  </si>
  <si>
    <t xml:space="preserve">Псковская </t>
  </si>
  <si>
    <t xml:space="preserve">Локомотивная </t>
  </si>
  <si>
    <t>5/7</t>
  </si>
  <si>
    <t xml:space="preserve">Октябрьская </t>
  </si>
  <si>
    <t>22А</t>
  </si>
  <si>
    <t>кречевицы</t>
  </si>
  <si>
    <t>3а</t>
  </si>
  <si>
    <t>Псковский</t>
  </si>
  <si>
    <t>Озёрная</t>
  </si>
  <si>
    <t>Псковская</t>
  </si>
  <si>
    <t>9а</t>
  </si>
  <si>
    <t>18/98</t>
  </si>
  <si>
    <t>11/10</t>
  </si>
  <si>
    <t>Большая-Власьевская</t>
  </si>
  <si>
    <t>ЯНВАРЬ</t>
  </si>
  <si>
    <t>Базарный</t>
  </si>
  <si>
    <t>Б.Московская</t>
  </si>
  <si>
    <t>Тр.Наволоцкая</t>
  </si>
  <si>
    <t>Луговая</t>
  </si>
  <si>
    <t>Людогоща</t>
  </si>
  <si>
    <t>Панковка,Промышленная</t>
  </si>
  <si>
    <t>Десятинная</t>
  </si>
  <si>
    <t>25/10</t>
  </si>
  <si>
    <t>89А</t>
  </si>
  <si>
    <t>псковская</t>
  </si>
  <si>
    <t>122</t>
  </si>
  <si>
    <t>Подберезье,Центральная</t>
  </si>
  <si>
    <t>№ п/п</t>
  </si>
  <si>
    <t>Кол. ПГ</t>
  </si>
  <si>
    <t>Кол. ВПГ</t>
  </si>
  <si>
    <t>Кол. Кот.</t>
  </si>
  <si>
    <t xml:space="preserve">Дата выполнения </t>
  </si>
  <si>
    <t xml:space="preserve">Восточная </t>
  </si>
  <si>
    <t>Дата выполнения</t>
  </si>
  <si>
    <t xml:space="preserve">Железнодорожная </t>
  </si>
  <si>
    <t xml:space="preserve">Ленина </t>
  </si>
  <si>
    <t xml:space="preserve">Новоселицы, Центральная </t>
  </si>
  <si>
    <t xml:space="preserve">Пролетарская </t>
  </si>
  <si>
    <t>44а</t>
  </si>
  <si>
    <t xml:space="preserve">Пролетарская  </t>
  </si>
  <si>
    <t xml:space="preserve">Новоселицы, Ценральная </t>
  </si>
  <si>
    <t xml:space="preserve">Божонка, Новая </t>
  </si>
  <si>
    <t>1а</t>
  </si>
  <si>
    <t>2а</t>
  </si>
  <si>
    <t>37а</t>
  </si>
  <si>
    <t>28а</t>
  </si>
  <si>
    <t>22а</t>
  </si>
  <si>
    <t>Пушкинская</t>
  </si>
  <si>
    <t>59</t>
  </si>
  <si>
    <t>42а</t>
  </si>
  <si>
    <t>Гоголя</t>
  </si>
  <si>
    <t>Труда</t>
  </si>
  <si>
    <t>Мерецкова</t>
  </si>
  <si>
    <t>1 Кузьминский пер</t>
  </si>
  <si>
    <t>10/9</t>
  </si>
  <si>
    <t>12/6</t>
  </si>
  <si>
    <t>Школьная</t>
  </si>
  <si>
    <t>Балочная</t>
  </si>
  <si>
    <t>Сосновая</t>
  </si>
  <si>
    <t xml:space="preserve">Школьная </t>
  </si>
  <si>
    <t>Кузьминская</t>
  </si>
  <si>
    <t>57а</t>
  </si>
  <si>
    <t>57</t>
  </si>
  <si>
    <t xml:space="preserve">2кв </t>
  </si>
  <si>
    <t xml:space="preserve">3кв </t>
  </si>
  <si>
    <t xml:space="preserve">4кв </t>
  </si>
  <si>
    <t xml:space="preserve"> </t>
  </si>
  <si>
    <t>д. Ермолино</t>
  </si>
  <si>
    <t>д.Лесная ул. Дружбы народов</t>
  </si>
  <si>
    <t>д.Лесная ул. 60 лет СССР</t>
  </si>
  <si>
    <t>д.Борки ул. Школьная</t>
  </si>
  <si>
    <t>Населенный пункт, улица</t>
  </si>
  <si>
    <t>с. Успенское ул. Коммунарная</t>
  </si>
  <si>
    <t>-</t>
  </si>
  <si>
    <t>*</t>
  </si>
  <si>
    <t>г. Чудово ул. Державина</t>
  </si>
  <si>
    <t>д.Зуево ул.Ветеранов</t>
  </si>
  <si>
    <t>д.Зуево ул.Центральная</t>
  </si>
  <si>
    <t>д.Зуево ул.Парковая</t>
  </si>
  <si>
    <t>г. Чудово ул.Большевиков</t>
  </si>
  <si>
    <t>г. Чудово ул. Грузинское шоссе</t>
  </si>
  <si>
    <t>г. Чудово ул. Солдатова</t>
  </si>
  <si>
    <t>г. Чудово ул. Восстания</t>
  </si>
  <si>
    <t>г. Чудово ул. Замкова</t>
  </si>
  <si>
    <t>г. Чудово ул. Ленина</t>
  </si>
  <si>
    <t>г. Чудово ул.Ленина</t>
  </si>
  <si>
    <t>г. Чудово ул.Губина</t>
  </si>
  <si>
    <t>г. Чудово ул. Дружбы</t>
  </si>
  <si>
    <t xml:space="preserve">г. Чудово ул. Мира </t>
  </si>
  <si>
    <t>г. Чудово ул. Малый переулок</t>
  </si>
  <si>
    <t>г. Чудово ул. Майская</t>
  </si>
  <si>
    <t xml:space="preserve">График ТО газового оборудования в МКД Чудовского газового участка                     </t>
  </si>
  <si>
    <t xml:space="preserve">График ТО газового оборудования в МКД Маловишерского газового участка                     </t>
  </si>
  <si>
    <t xml:space="preserve">График ТО газового оборудования в МКД Пролетарского газового участка                     </t>
  </si>
  <si>
    <t xml:space="preserve">График ТО газового оборудования в МКД Новгородского газового участка                     </t>
  </si>
  <si>
    <t xml:space="preserve">График ТО газового оборудования в МКД                          в г. В. Новгород </t>
  </si>
  <si>
    <t>58а</t>
  </si>
  <si>
    <t>30а</t>
  </si>
  <si>
    <t>79а</t>
  </si>
  <si>
    <t>11а</t>
  </si>
  <si>
    <t>11б</t>
  </si>
  <si>
    <t>25б</t>
  </si>
  <si>
    <t>59а</t>
  </si>
  <si>
    <t>61а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</si>
</sst>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center"/>
      <protection/>
    </xf>
    <xf numFmtId="0" fontId="20" fillId="0" borderId="10" xfId="53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0" fontId="29" fillId="0" borderId="0" xfId="53" applyFont="1" applyFill="1" applyBorder="1" applyAlignment="1">
      <alignment horizontal="center" wrapText="1"/>
      <protection/>
    </xf>
    <xf numFmtId="0" fontId="0" fillId="24" borderId="10" xfId="53" applyFont="1" applyFill="1" applyBorder="1" applyAlignment="1">
      <alignment horizontal="center"/>
      <protection/>
    </xf>
    <xf numFmtId="0" fontId="0" fillId="24" borderId="10" xfId="53" applyFill="1" applyBorder="1">
      <alignment/>
      <protection/>
    </xf>
    <xf numFmtId="0" fontId="0" fillId="24" borderId="10" xfId="53" applyFill="1" applyBorder="1" applyAlignment="1">
      <alignment horizontal="center"/>
      <protection/>
    </xf>
    <xf numFmtId="0" fontId="0" fillId="0" borderId="10" xfId="53" applyBorder="1">
      <alignment/>
      <protection/>
    </xf>
    <xf numFmtId="0" fontId="31" fillId="0" borderId="0" xfId="53" applyFont="1" applyFill="1" applyBorder="1" applyAlignment="1">
      <alignment/>
      <protection/>
    </xf>
    <xf numFmtId="0" fontId="31" fillId="0" borderId="0" xfId="53" applyFont="1">
      <alignment/>
      <protection/>
    </xf>
    <xf numFmtId="0" fontId="31" fillId="0" borderId="0" xfId="0" applyFont="1" applyAlignment="1">
      <alignment/>
    </xf>
    <xf numFmtId="0" fontId="30" fillId="0" borderId="0" xfId="53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0" fillId="0" borderId="10" xfId="53" applyFont="1" applyFill="1" applyBorder="1" applyAlignment="1">
      <alignment horizontal="center" wrapText="1"/>
      <protection/>
    </xf>
    <xf numFmtId="0" fontId="30" fillId="0" borderId="10" xfId="53" applyFont="1" applyFill="1" applyBorder="1" applyAlignment="1">
      <alignment vertical="center" wrapText="1"/>
      <protection/>
    </xf>
    <xf numFmtId="0" fontId="30" fillId="25" borderId="10" xfId="53" applyFont="1" applyFill="1" applyBorder="1" applyAlignment="1">
      <alignment horizontal="center" wrapText="1"/>
      <protection/>
    </xf>
    <xf numFmtId="0" fontId="30" fillId="0" borderId="0" xfId="53" applyFont="1" applyFill="1" applyBorder="1" applyAlignment="1">
      <alignment horizontal="center" wrapText="1"/>
      <protection/>
    </xf>
    <xf numFmtId="0" fontId="31" fillId="0" borderId="0" xfId="0" applyFont="1" applyBorder="1" applyAlignment="1">
      <alignment/>
    </xf>
    <xf numFmtId="0" fontId="31" fillId="24" borderId="10" xfId="53" applyFont="1" applyFill="1" applyBorder="1" applyAlignment="1">
      <alignment horizontal="center"/>
      <protection/>
    </xf>
    <xf numFmtId="0" fontId="30" fillId="24" borderId="10" xfId="53" applyFont="1" applyFill="1" applyBorder="1">
      <alignment/>
      <protection/>
    </xf>
    <xf numFmtId="0" fontId="30" fillId="24" borderId="10" xfId="53" applyFont="1" applyFill="1" applyBorder="1" applyAlignment="1">
      <alignment horizontal="center"/>
      <protection/>
    </xf>
    <xf numFmtId="0" fontId="30" fillId="0" borderId="10" xfId="53" applyFont="1" applyBorder="1">
      <alignment/>
      <protection/>
    </xf>
    <xf numFmtId="14" fontId="30" fillId="25" borderId="10" xfId="53" applyNumberFormat="1" applyFont="1" applyFill="1" applyBorder="1">
      <alignment/>
      <protection/>
    </xf>
    <xf numFmtId="0" fontId="38" fillId="0" borderId="0" xfId="0" applyFont="1" applyAlignment="1">
      <alignment/>
    </xf>
    <xf numFmtId="0" fontId="31" fillId="0" borderId="0" xfId="53" applyFont="1" applyAlignment="1">
      <alignment horizontal="center"/>
      <protection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30" fillId="0" borderId="10" xfId="53" applyFont="1" applyBorder="1" applyAlignment="1">
      <alignment horizontal="center"/>
      <protection/>
    </xf>
    <xf numFmtId="0" fontId="31" fillId="0" borderId="12" xfId="0" applyFont="1" applyBorder="1" applyAlignment="1">
      <alignment/>
    </xf>
    <xf numFmtId="0" fontId="30" fillId="0" borderId="10" xfId="53" applyFont="1" applyBorder="1" applyAlignment="1">
      <alignment horizontal="right"/>
      <protection/>
    </xf>
    <xf numFmtId="0" fontId="31" fillId="0" borderId="10" xfId="0" applyFont="1" applyBorder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24" borderId="10" xfId="53" applyFont="1" applyFill="1" applyBorder="1">
      <alignment/>
      <protection/>
    </xf>
    <xf numFmtId="0" fontId="31" fillId="0" borderId="10" xfId="53" applyFont="1" applyBorder="1">
      <alignment/>
      <protection/>
    </xf>
    <xf numFmtId="14" fontId="31" fillId="25" borderId="10" xfId="53" applyNumberFormat="1" applyFont="1" applyFill="1" applyBorder="1">
      <alignment/>
      <protection/>
    </xf>
    <xf numFmtId="0" fontId="31" fillId="26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/>
    </xf>
    <xf numFmtId="49" fontId="31" fillId="26" borderId="10" xfId="0" applyNumberFormat="1" applyFont="1" applyFill="1" applyBorder="1" applyAlignment="1">
      <alignment horizontal="center"/>
    </xf>
    <xf numFmtId="0" fontId="31" fillId="26" borderId="13" xfId="0" applyFont="1" applyFill="1" applyBorder="1" applyAlignment="1">
      <alignment horizontal="center"/>
    </xf>
    <xf numFmtId="0" fontId="31" fillId="26" borderId="14" xfId="0" applyFont="1" applyFill="1" applyBorder="1" applyAlignment="1">
      <alignment horizontal="center"/>
    </xf>
    <xf numFmtId="49" fontId="31" fillId="26" borderId="14" xfId="0" applyNumberFormat="1" applyFont="1" applyFill="1" applyBorder="1" applyAlignment="1">
      <alignment horizontal="center"/>
    </xf>
    <xf numFmtId="0" fontId="33" fillId="26" borderId="10" xfId="0" applyFont="1" applyFill="1" applyBorder="1" applyAlignment="1">
      <alignment horizontal="center"/>
    </xf>
    <xf numFmtId="49" fontId="31" fillId="24" borderId="1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31" fillId="24" borderId="14" xfId="0" applyFont="1" applyFill="1" applyBorder="1" applyAlignment="1">
      <alignment horizontal="center"/>
    </xf>
    <xf numFmtId="49" fontId="31" fillId="24" borderId="14" xfId="0" applyNumberFormat="1" applyFont="1" applyFill="1" applyBorder="1" applyAlignment="1">
      <alignment horizontal="center"/>
    </xf>
    <xf numFmtId="0" fontId="0" fillId="24" borderId="10" xfId="53" applyFont="1" applyFill="1" applyBorder="1">
      <alignment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/>
    </xf>
    <xf numFmtId="0" fontId="37" fillId="0" borderId="0" xfId="54">
      <alignment/>
      <protection/>
    </xf>
    <xf numFmtId="0" fontId="20" fillId="27" borderId="10" xfId="53" applyFont="1" applyFill="1" applyBorder="1" applyAlignment="1">
      <alignment horizontal="center" wrapText="1"/>
      <protection/>
    </xf>
    <xf numFmtId="0" fontId="37" fillId="0" borderId="0" xfId="54" applyBorder="1">
      <alignment/>
      <protection/>
    </xf>
    <xf numFmtId="0" fontId="0" fillId="0" borderId="10" xfId="53" applyFont="1" applyBorder="1">
      <alignment/>
      <protection/>
    </xf>
    <xf numFmtId="14" fontId="20" fillId="27" borderId="10" xfId="53" applyNumberFormat="1" applyFont="1" applyFill="1" applyBorder="1">
      <alignment/>
      <protection/>
    </xf>
    <xf numFmtId="0" fontId="10" fillId="0" borderId="0" xfId="54" applyFont="1">
      <alignment/>
      <protection/>
    </xf>
    <xf numFmtId="14" fontId="0" fillId="27" borderId="10" xfId="53" applyNumberFormat="1" applyFill="1" applyBorder="1">
      <alignment/>
      <protection/>
    </xf>
    <xf numFmtId="49" fontId="0" fillId="24" borderId="10" xfId="53" applyNumberFormat="1" applyFont="1" applyFill="1" applyBorder="1" applyAlignment="1">
      <alignment horizontal="center"/>
      <protection/>
    </xf>
    <xf numFmtId="14" fontId="0" fillId="27" borderId="10" xfId="53" applyNumberFormat="1" applyFont="1" applyFill="1" applyBorder="1">
      <alignment/>
      <protection/>
    </xf>
    <xf numFmtId="0" fontId="20" fillId="28" borderId="0" xfId="53" applyFont="1" applyFill="1">
      <alignment/>
      <protection/>
    </xf>
    <xf numFmtId="0" fontId="31" fillId="24" borderId="10" xfId="53" applyFont="1" applyFill="1" applyBorder="1" applyAlignment="1">
      <alignment horizontal="left"/>
      <protection/>
    </xf>
    <xf numFmtId="0" fontId="30" fillId="0" borderId="10" xfId="53" applyFont="1" applyFill="1" applyBorder="1">
      <alignment/>
      <protection/>
    </xf>
    <xf numFmtId="0" fontId="31" fillId="0" borderId="0" xfId="53" applyFont="1" applyFill="1">
      <alignment/>
      <protection/>
    </xf>
    <xf numFmtId="0" fontId="38" fillId="0" borderId="0" xfId="0" applyFont="1" applyFill="1" applyAlignment="1">
      <alignment/>
    </xf>
    <xf numFmtId="0" fontId="30" fillId="0" borderId="0" xfId="53" applyFont="1" applyFill="1" applyBorder="1" applyAlignment="1">
      <alignment horizontal="left" wrapText="1"/>
      <protection/>
    </xf>
    <xf numFmtId="0" fontId="31" fillId="0" borderId="0" xfId="53" applyFont="1" applyFill="1" applyBorder="1" applyAlignment="1">
      <alignment vertical="center" wrapText="1"/>
      <protection/>
    </xf>
    <xf numFmtId="0" fontId="30" fillId="0" borderId="0" xfId="53" applyFont="1" applyFill="1" applyBorder="1" applyAlignment="1">
      <alignment vertical="center" wrapText="1"/>
      <protection/>
    </xf>
    <xf numFmtId="0" fontId="30" fillId="0" borderId="0" xfId="0" applyFont="1" applyAlignment="1">
      <alignment horizontal="left"/>
    </xf>
    <xf numFmtId="0" fontId="31" fillId="24" borderId="10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1" fillId="26" borderId="10" xfId="0" applyFont="1" applyFill="1" applyBorder="1" applyAlignment="1">
      <alignment horizontal="left"/>
    </xf>
    <xf numFmtId="0" fontId="31" fillId="26" borderId="13" xfId="0" applyFont="1" applyFill="1" applyBorder="1" applyAlignment="1">
      <alignment horizontal="left"/>
    </xf>
    <xf numFmtId="0" fontId="31" fillId="26" borderId="14" xfId="0" applyFont="1" applyFill="1" applyBorder="1" applyAlignment="1">
      <alignment horizontal="left"/>
    </xf>
    <xf numFmtId="0" fontId="33" fillId="26" borderId="10" xfId="0" applyFont="1" applyFill="1" applyBorder="1" applyAlignment="1">
      <alignment horizontal="left"/>
    </xf>
    <xf numFmtId="0" fontId="31" fillId="24" borderId="14" xfId="0" applyFont="1" applyFill="1" applyBorder="1" applyAlignment="1">
      <alignment horizontal="left"/>
    </xf>
    <xf numFmtId="0" fontId="31" fillId="29" borderId="0" xfId="53" applyFont="1" applyFill="1">
      <alignment/>
      <protection/>
    </xf>
    <xf numFmtId="0" fontId="39" fillId="0" borderId="0" xfId="54" applyFont="1">
      <alignment/>
      <protection/>
    </xf>
    <xf numFmtId="0" fontId="39" fillId="0" borderId="0" xfId="54" applyFont="1" applyAlignment="1">
      <alignment horizontal="center"/>
      <protection/>
    </xf>
    <xf numFmtId="0" fontId="39" fillId="29" borderId="0" xfId="54" applyFont="1" applyFill="1">
      <alignment/>
      <protection/>
    </xf>
    <xf numFmtId="0" fontId="30" fillId="29" borderId="10" xfId="53" applyFont="1" applyFill="1" applyBorder="1" applyAlignment="1">
      <alignment horizontal="center" vertical="center" wrapText="1"/>
      <protection/>
    </xf>
    <xf numFmtId="0" fontId="30" fillId="0" borderId="0" xfId="53" applyFont="1" applyFill="1" applyBorder="1" applyAlignment="1">
      <alignment horizontal="center" vertical="center" wrapText="1"/>
      <protection/>
    </xf>
    <xf numFmtId="0" fontId="39" fillId="0" borderId="0" xfId="54" applyFont="1" applyBorder="1" applyAlignment="1">
      <alignment vertical="center"/>
      <protection/>
    </xf>
    <xf numFmtId="0" fontId="39" fillId="0" borderId="0" xfId="54" applyFont="1" applyAlignment="1">
      <alignment vertical="center"/>
      <protection/>
    </xf>
    <xf numFmtId="49" fontId="31" fillId="24" borderId="10" xfId="53" applyNumberFormat="1" applyFont="1" applyFill="1" applyBorder="1" applyAlignment="1">
      <alignment horizontal="center"/>
      <protection/>
    </xf>
    <xf numFmtId="0" fontId="31" fillId="0" borderId="10" xfId="53" applyFont="1" applyBorder="1" applyAlignment="1">
      <alignment horizontal="center"/>
      <protection/>
    </xf>
    <xf numFmtId="14" fontId="31" fillId="29" borderId="10" xfId="53" applyNumberFormat="1" applyFont="1" applyFill="1" applyBorder="1">
      <alignment/>
      <protection/>
    </xf>
    <xf numFmtId="0" fontId="38" fillId="0" borderId="0" xfId="54" applyFont="1">
      <alignment/>
      <protection/>
    </xf>
    <xf numFmtId="0" fontId="30" fillId="29" borderId="10" xfId="53" applyFont="1" applyFill="1" applyBorder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29" borderId="10" xfId="54" applyFont="1" applyFill="1" applyBorder="1">
      <alignment/>
      <protection/>
    </xf>
    <xf numFmtId="0" fontId="38" fillId="0" borderId="0" xfId="54" applyFont="1" applyAlignment="1">
      <alignment horizontal="center"/>
      <protection/>
    </xf>
    <xf numFmtId="0" fontId="38" fillId="28" borderId="0" xfId="54" applyFont="1" applyFill="1" applyAlignment="1">
      <alignment horizontal="center"/>
      <protection/>
    </xf>
    <xf numFmtId="0" fontId="38" fillId="28" borderId="0" xfId="54" applyFont="1" applyFill="1">
      <alignment/>
      <protection/>
    </xf>
    <xf numFmtId="0" fontId="39" fillId="28" borderId="0" xfId="54" applyFont="1" applyFill="1" applyAlignment="1">
      <alignment horizontal="center"/>
      <protection/>
    </xf>
    <xf numFmtId="0" fontId="39" fillId="28" borderId="0" xfId="54" applyFont="1" applyFill="1">
      <alignment/>
      <protection/>
    </xf>
    <xf numFmtId="0" fontId="31" fillId="0" borderId="11" xfId="55" applyFont="1" applyBorder="1" applyAlignment="1">
      <alignment horizontal="left"/>
      <protection/>
    </xf>
    <xf numFmtId="0" fontId="31" fillId="0" borderId="10" xfId="55" applyFont="1" applyBorder="1" applyAlignment="1">
      <alignment horizontal="left"/>
      <protection/>
    </xf>
    <xf numFmtId="0" fontId="30" fillId="0" borderId="13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/>
    </xf>
    <xf numFmtId="0" fontId="31" fillId="26" borderId="15" xfId="0" applyFont="1" applyFill="1" applyBorder="1" applyAlignment="1">
      <alignment horizontal="center"/>
    </xf>
    <xf numFmtId="0" fontId="33" fillId="26" borderId="13" xfId="0" applyFont="1" applyFill="1" applyBorder="1" applyAlignment="1">
      <alignment horizontal="center"/>
    </xf>
    <xf numFmtId="3" fontId="31" fillId="26" borderId="13" xfId="0" applyNumberFormat="1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1" fillId="24" borderId="15" xfId="0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1" fillId="30" borderId="0" xfId="0" applyFont="1" applyFill="1" applyAlignment="1">
      <alignment horizontal="center"/>
    </xf>
    <xf numFmtId="0" fontId="31" fillId="30" borderId="0" xfId="0" applyFont="1" applyFill="1" applyAlignment="1">
      <alignment horizontal="left"/>
    </xf>
    <xf numFmtId="0" fontId="31" fillId="30" borderId="10" xfId="0" applyFont="1" applyFill="1" applyBorder="1" applyAlignment="1">
      <alignment/>
    </xf>
    <xf numFmtId="0" fontId="31" fillId="30" borderId="0" xfId="0" applyFont="1" applyFill="1" applyBorder="1" applyAlignment="1">
      <alignment horizontal="center"/>
    </xf>
    <xf numFmtId="0" fontId="31" fillId="30" borderId="0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0" fillId="0" borderId="0" xfId="53" applyFont="1" applyAlignment="1">
      <alignment horizontal="center"/>
      <protection/>
    </xf>
    <xf numFmtId="0" fontId="30" fillId="0" borderId="0" xfId="53" applyFont="1" applyFill="1" applyBorder="1" applyAlignment="1">
      <alignment horizontal="center" wrapText="1"/>
      <protection/>
    </xf>
    <xf numFmtId="0" fontId="30" fillId="0" borderId="16" xfId="53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0" fillId="0" borderId="0" xfId="53" applyFont="1" applyAlignment="1">
      <alignment horizontal="center" vertical="center"/>
      <protection/>
    </xf>
    <xf numFmtId="0" fontId="31" fillId="24" borderId="10" xfId="53" applyFont="1" applyFill="1" applyBorder="1" applyAlignment="1">
      <alignment horizontal="center" vertical="center"/>
      <protection/>
    </xf>
    <xf numFmtId="0" fontId="31" fillId="0" borderId="0" xfId="53" applyFont="1" applyFill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0"/>
  <sheetViews>
    <sheetView zoomScalePageLayoutView="0" workbookViewId="0" topLeftCell="A118">
      <selection activeCell="B32" sqref="B32"/>
    </sheetView>
  </sheetViews>
  <sheetFormatPr defaultColWidth="9.00390625" defaultRowHeight="12.75"/>
  <cols>
    <col min="1" max="1" width="32.375" style="73" customWidth="1"/>
    <col min="2" max="3" width="9.125" style="14" customWidth="1"/>
    <col min="4" max="4" width="19.625" style="14" hidden="1" customWidth="1"/>
    <col min="5" max="5" width="22.375" style="12" customWidth="1"/>
    <col min="6" max="16384" width="9.125" style="12" customWidth="1"/>
  </cols>
  <sheetData>
    <row r="1" spans="1:5" ht="38.25" customHeight="1">
      <c r="A1" s="116" t="s">
        <v>310</v>
      </c>
      <c r="B1" s="116"/>
      <c r="C1" s="116"/>
      <c r="D1" s="116"/>
      <c r="E1" s="116"/>
    </row>
    <row r="2" spans="1:4" ht="15.75">
      <c r="A2" s="71"/>
      <c r="B2" s="115" t="s">
        <v>229</v>
      </c>
      <c r="C2" s="115"/>
      <c r="D2" s="35"/>
    </row>
    <row r="3" spans="1:5" ht="25.5" customHeight="1">
      <c r="A3" s="40" t="s">
        <v>54</v>
      </c>
      <c r="B3" s="40" t="s">
        <v>55</v>
      </c>
      <c r="C3" s="40" t="s">
        <v>56</v>
      </c>
      <c r="D3" s="101" t="s">
        <v>57</v>
      </c>
      <c r="E3" s="109" t="s">
        <v>248</v>
      </c>
    </row>
    <row r="4" spans="1:5" ht="15.75">
      <c r="A4" s="72" t="s">
        <v>71</v>
      </c>
      <c r="B4" s="41">
        <v>17</v>
      </c>
      <c r="C4" s="41">
        <v>1</v>
      </c>
      <c r="D4" s="102">
        <v>140</v>
      </c>
      <c r="E4" s="28"/>
    </row>
    <row r="5" spans="1:5" ht="15.75">
      <c r="A5" s="72" t="s">
        <v>71</v>
      </c>
      <c r="B5" s="41">
        <v>17</v>
      </c>
      <c r="C5" s="41">
        <v>2</v>
      </c>
      <c r="D5" s="102">
        <v>200</v>
      </c>
      <c r="E5" s="28"/>
    </row>
    <row r="6" spans="1:5" ht="15.75">
      <c r="A6" s="72" t="s">
        <v>71</v>
      </c>
      <c r="B6" s="41">
        <v>17</v>
      </c>
      <c r="C6" s="41">
        <v>3</v>
      </c>
      <c r="D6" s="102">
        <v>140</v>
      </c>
      <c r="E6" s="28"/>
    </row>
    <row r="7" spans="1:5" ht="15.75">
      <c r="A7" s="72" t="s">
        <v>71</v>
      </c>
      <c r="B7" s="41">
        <v>19</v>
      </c>
      <c r="C7" s="41">
        <v>1</v>
      </c>
      <c r="D7" s="102">
        <v>200</v>
      </c>
      <c r="E7" s="28"/>
    </row>
    <row r="8" spans="1:5" ht="15.75">
      <c r="A8" s="72" t="s">
        <v>71</v>
      </c>
      <c r="B8" s="41">
        <v>19</v>
      </c>
      <c r="C8" s="41">
        <v>2</v>
      </c>
      <c r="D8" s="102">
        <v>140</v>
      </c>
      <c r="E8" s="28"/>
    </row>
    <row r="9" spans="1:5" ht="15.75">
      <c r="A9" s="72" t="s">
        <v>71</v>
      </c>
      <c r="B9" s="41" t="s">
        <v>75</v>
      </c>
      <c r="C9" s="41"/>
      <c r="D9" s="102">
        <v>200</v>
      </c>
      <c r="E9" s="28"/>
    </row>
    <row r="10" spans="1:5" ht="15.75">
      <c r="A10" s="72" t="s">
        <v>71</v>
      </c>
      <c r="B10" s="41" t="s">
        <v>77</v>
      </c>
      <c r="C10" s="41"/>
      <c r="D10" s="102">
        <v>140</v>
      </c>
      <c r="E10" s="28"/>
    </row>
    <row r="11" spans="1:5" ht="15.75">
      <c r="A11" s="72" t="s">
        <v>71</v>
      </c>
      <c r="B11" s="41">
        <v>34</v>
      </c>
      <c r="C11" s="41">
        <v>1</v>
      </c>
      <c r="D11" s="102">
        <v>20</v>
      </c>
      <c r="E11" s="28"/>
    </row>
    <row r="12" spans="1:5" ht="15.75">
      <c r="A12" s="72" t="s">
        <v>102</v>
      </c>
      <c r="B12" s="41" t="s">
        <v>16</v>
      </c>
      <c r="C12" s="41"/>
      <c r="D12" s="102">
        <v>97</v>
      </c>
      <c r="E12" s="28"/>
    </row>
    <row r="13" spans="1:5" ht="15.75">
      <c r="A13" s="72" t="s">
        <v>106</v>
      </c>
      <c r="B13" s="41">
        <v>13</v>
      </c>
      <c r="C13" s="41">
        <v>2</v>
      </c>
      <c r="D13" s="102">
        <v>140</v>
      </c>
      <c r="E13" s="28"/>
    </row>
    <row r="14" spans="1:5" ht="15.75">
      <c r="A14" s="72" t="s">
        <v>106</v>
      </c>
      <c r="B14" s="41">
        <v>15</v>
      </c>
      <c r="C14" s="41">
        <v>2</v>
      </c>
      <c r="D14" s="102">
        <v>140</v>
      </c>
      <c r="E14" s="28"/>
    </row>
    <row r="15" spans="1:5" ht="15.75">
      <c r="A15" s="72" t="s">
        <v>106</v>
      </c>
      <c r="B15" s="41" t="s">
        <v>108</v>
      </c>
      <c r="C15" s="41"/>
      <c r="D15" s="102">
        <v>81</v>
      </c>
      <c r="E15" s="28"/>
    </row>
    <row r="16" spans="1:5" ht="15.75">
      <c r="A16" s="111"/>
      <c r="B16" s="110"/>
      <c r="C16" s="110"/>
      <c r="D16" s="110">
        <f>SUM(D4:D15)</f>
        <v>1638</v>
      </c>
      <c r="E16" s="112"/>
    </row>
    <row r="17" spans="1:5" ht="15.75">
      <c r="A17" s="74" t="s">
        <v>58</v>
      </c>
      <c r="B17" s="39" t="s">
        <v>80</v>
      </c>
      <c r="C17" s="39"/>
      <c r="D17" s="43">
        <v>82</v>
      </c>
      <c r="E17" s="28"/>
    </row>
    <row r="18" spans="1:5" ht="15.75">
      <c r="A18" s="74" t="s">
        <v>58</v>
      </c>
      <c r="B18" s="39" t="s">
        <v>226</v>
      </c>
      <c r="C18" s="39"/>
      <c r="D18" s="43">
        <v>108</v>
      </c>
      <c r="E18" s="28"/>
    </row>
    <row r="19" spans="1:5" ht="15.75">
      <c r="A19" s="74" t="s">
        <v>58</v>
      </c>
      <c r="B19" s="39" t="s">
        <v>97</v>
      </c>
      <c r="C19" s="39"/>
      <c r="D19" s="43">
        <v>60</v>
      </c>
      <c r="E19" s="28"/>
    </row>
    <row r="20" spans="1:5" ht="15.75">
      <c r="A20" s="74" t="s">
        <v>140</v>
      </c>
      <c r="B20" s="39" t="s">
        <v>142</v>
      </c>
      <c r="C20" s="39"/>
      <c r="D20" s="43">
        <v>40</v>
      </c>
      <c r="E20" s="28"/>
    </row>
    <row r="21" spans="1:5" ht="15.75">
      <c r="A21" s="74" t="s">
        <v>140</v>
      </c>
      <c r="B21" s="42" t="s">
        <v>227</v>
      </c>
      <c r="C21" s="39"/>
      <c r="D21" s="43">
        <v>45</v>
      </c>
      <c r="E21" s="28"/>
    </row>
    <row r="22" spans="1:5" ht="15.75">
      <c r="A22" s="74" t="s">
        <v>140</v>
      </c>
      <c r="B22" s="39" t="s">
        <v>143</v>
      </c>
      <c r="C22" s="39"/>
      <c r="D22" s="43">
        <v>54</v>
      </c>
      <c r="E22" s="28"/>
    </row>
    <row r="23" spans="1:5" ht="15.75">
      <c r="A23" s="74" t="s">
        <v>145</v>
      </c>
      <c r="B23" s="39" t="s">
        <v>146</v>
      </c>
      <c r="C23" s="39"/>
      <c r="D23" s="43">
        <v>32</v>
      </c>
      <c r="E23" s="28"/>
    </row>
    <row r="24" spans="1:5" ht="15.75">
      <c r="A24" s="74" t="s">
        <v>147</v>
      </c>
      <c r="B24" s="42" t="s">
        <v>87</v>
      </c>
      <c r="C24" s="39"/>
      <c r="D24" s="43">
        <v>32</v>
      </c>
      <c r="E24" s="28"/>
    </row>
    <row r="25" spans="1:5" ht="15.75">
      <c r="A25" s="74" t="s">
        <v>147</v>
      </c>
      <c r="B25" s="42" t="s">
        <v>148</v>
      </c>
      <c r="C25" s="39"/>
      <c r="D25" s="43">
        <v>24</v>
      </c>
      <c r="E25" s="28"/>
    </row>
    <row r="26" spans="1:5" ht="15.75">
      <c r="A26" s="74" t="s">
        <v>166</v>
      </c>
      <c r="B26" s="39" t="s">
        <v>68</v>
      </c>
      <c r="C26" s="39"/>
      <c r="D26" s="43">
        <v>40</v>
      </c>
      <c r="E26" s="28"/>
    </row>
    <row r="27" spans="1:5" ht="15.75">
      <c r="A27" s="74" t="s">
        <v>181</v>
      </c>
      <c r="B27" s="39" t="s">
        <v>74</v>
      </c>
      <c r="C27" s="39"/>
      <c r="D27" s="43">
        <v>32</v>
      </c>
      <c r="E27" s="28"/>
    </row>
    <row r="28" spans="1:5" ht="15.75">
      <c r="A28" s="74" t="s">
        <v>181</v>
      </c>
      <c r="B28" s="39" t="s">
        <v>80</v>
      </c>
      <c r="C28" s="39"/>
      <c r="D28" s="43">
        <v>32</v>
      </c>
      <c r="E28" s="28"/>
    </row>
    <row r="29" spans="1:5" ht="15.75">
      <c r="A29" s="74" t="s">
        <v>181</v>
      </c>
      <c r="B29" s="39" t="s">
        <v>182</v>
      </c>
      <c r="C29" s="39"/>
      <c r="D29" s="43">
        <v>24</v>
      </c>
      <c r="E29" s="28"/>
    </row>
    <row r="30" spans="1:5" ht="15.75">
      <c r="A30" s="74" t="s">
        <v>183</v>
      </c>
      <c r="B30" s="39" t="s">
        <v>190</v>
      </c>
      <c r="C30" s="39"/>
      <c r="D30" s="43">
        <v>160</v>
      </c>
      <c r="E30" s="28"/>
    </row>
    <row r="31" spans="1:5" ht="15.75">
      <c r="A31" s="74" t="s">
        <v>183</v>
      </c>
      <c r="B31" s="39" t="s">
        <v>59</v>
      </c>
      <c r="C31" s="39"/>
      <c r="D31" s="43">
        <v>160</v>
      </c>
      <c r="E31" s="28"/>
    </row>
    <row r="32" spans="1:5" ht="15.75">
      <c r="A32" s="74" t="s">
        <v>183</v>
      </c>
      <c r="B32" s="39" t="s">
        <v>191</v>
      </c>
      <c r="C32" s="39"/>
      <c r="D32" s="43">
        <v>150</v>
      </c>
      <c r="E32" s="28"/>
    </row>
    <row r="33" spans="1:5" ht="15.75">
      <c r="A33" s="74" t="s">
        <v>194</v>
      </c>
      <c r="B33" s="39" t="s">
        <v>88</v>
      </c>
      <c r="C33" s="39"/>
      <c r="D33" s="43">
        <v>24</v>
      </c>
      <c r="E33" s="28"/>
    </row>
    <row r="34" spans="1:5" ht="15.75">
      <c r="A34" s="74" t="s">
        <v>194</v>
      </c>
      <c r="B34" s="39" t="s">
        <v>70</v>
      </c>
      <c r="C34" s="39"/>
      <c r="D34" s="43">
        <v>16</v>
      </c>
      <c r="E34" s="28"/>
    </row>
    <row r="35" spans="1:5" ht="15.75">
      <c r="A35" s="74" t="s">
        <v>194</v>
      </c>
      <c r="B35" s="39" t="s">
        <v>73</v>
      </c>
      <c r="C35" s="39"/>
      <c r="D35" s="43">
        <v>32</v>
      </c>
      <c r="E35" s="28"/>
    </row>
    <row r="36" spans="1:5" ht="15.75">
      <c r="A36" s="74" t="s">
        <v>194</v>
      </c>
      <c r="B36" s="39" t="s">
        <v>74</v>
      </c>
      <c r="C36" s="39"/>
      <c r="D36" s="43">
        <v>32</v>
      </c>
      <c r="E36" s="28"/>
    </row>
    <row r="37" spans="1:5" ht="15.75">
      <c r="A37" s="74" t="s">
        <v>194</v>
      </c>
      <c r="B37" s="39" t="s">
        <v>195</v>
      </c>
      <c r="C37" s="39"/>
      <c r="D37" s="43">
        <v>54</v>
      </c>
      <c r="E37" s="28"/>
    </row>
    <row r="38" spans="1:5" ht="15.75">
      <c r="A38" s="74" t="s">
        <v>202</v>
      </c>
      <c r="B38" s="39">
        <v>114</v>
      </c>
      <c r="C38" s="39">
        <v>1</v>
      </c>
      <c r="D38" s="43">
        <v>198</v>
      </c>
      <c r="E38" s="28"/>
    </row>
    <row r="39" spans="1:5" ht="15.75">
      <c r="A39" s="74" t="s">
        <v>140</v>
      </c>
      <c r="B39" s="39" t="s">
        <v>97</v>
      </c>
      <c r="C39" s="39"/>
      <c r="D39" s="43">
        <v>8</v>
      </c>
      <c r="E39" s="28"/>
    </row>
    <row r="40" spans="1:5" ht="15.75">
      <c r="A40" s="74" t="s">
        <v>147</v>
      </c>
      <c r="B40" s="42">
        <v>9</v>
      </c>
      <c r="C40" s="39"/>
      <c r="D40" s="43">
        <v>32</v>
      </c>
      <c r="E40" s="28"/>
    </row>
    <row r="41" spans="1:5" ht="15.75">
      <c r="A41" s="74" t="s">
        <v>160</v>
      </c>
      <c r="B41" s="42" t="s">
        <v>68</v>
      </c>
      <c r="C41" s="39"/>
      <c r="D41" s="43">
        <v>30</v>
      </c>
      <c r="E41" s="28"/>
    </row>
    <row r="42" spans="1:5" ht="15.75">
      <c r="A42" s="74" t="s">
        <v>160</v>
      </c>
      <c r="B42" s="42" t="s">
        <v>88</v>
      </c>
      <c r="C42" s="39"/>
      <c r="D42" s="43">
        <v>30</v>
      </c>
      <c r="E42" s="28"/>
    </row>
    <row r="43" spans="1:5" ht="15.75">
      <c r="A43" s="74" t="s">
        <v>0</v>
      </c>
      <c r="B43" s="42" t="s">
        <v>75</v>
      </c>
      <c r="C43" s="39"/>
      <c r="D43" s="43">
        <v>24</v>
      </c>
      <c r="E43" s="28"/>
    </row>
    <row r="44" spans="2:5" ht="15.75">
      <c r="B44" s="115" t="s">
        <v>47</v>
      </c>
      <c r="C44" s="115"/>
      <c r="E44" s="28"/>
    </row>
    <row r="45" spans="1:5" ht="15.75">
      <c r="A45" s="72" t="s">
        <v>106</v>
      </c>
      <c r="B45" s="41">
        <v>7</v>
      </c>
      <c r="C45" s="41">
        <v>2</v>
      </c>
      <c r="D45" s="102">
        <v>139</v>
      </c>
      <c r="E45" s="28"/>
    </row>
    <row r="46" spans="1:5" ht="15.75">
      <c r="A46" s="72" t="s">
        <v>106</v>
      </c>
      <c r="B46" s="41">
        <v>17</v>
      </c>
      <c r="C46" s="41">
        <v>2</v>
      </c>
      <c r="D46" s="102">
        <v>140</v>
      </c>
      <c r="E46" s="28"/>
    </row>
    <row r="47" spans="1:5" ht="15.75">
      <c r="A47" s="72" t="s">
        <v>106</v>
      </c>
      <c r="B47" s="41" t="s">
        <v>86</v>
      </c>
      <c r="C47" s="41"/>
      <c r="D47" s="102">
        <v>263</v>
      </c>
      <c r="E47" s="28"/>
    </row>
    <row r="48" spans="1:5" ht="15.75">
      <c r="A48" s="72" t="s">
        <v>106</v>
      </c>
      <c r="B48" s="41">
        <v>13</v>
      </c>
      <c r="C48" s="41">
        <v>1</v>
      </c>
      <c r="D48" s="102">
        <v>160</v>
      </c>
      <c r="E48" s="28"/>
    </row>
    <row r="49" spans="1:5" ht="15.75">
      <c r="A49" s="72" t="s">
        <v>106</v>
      </c>
      <c r="B49" s="41" t="s">
        <v>84</v>
      </c>
      <c r="C49" s="41"/>
      <c r="D49" s="102">
        <v>160</v>
      </c>
      <c r="E49" s="28"/>
    </row>
    <row r="50" spans="1:5" ht="15.75">
      <c r="A50" s="72" t="s">
        <v>106</v>
      </c>
      <c r="B50" s="41" t="s">
        <v>97</v>
      </c>
      <c r="C50" s="41"/>
      <c r="D50" s="102">
        <v>80</v>
      </c>
      <c r="E50" s="28"/>
    </row>
    <row r="51" spans="1:5" ht="15.75">
      <c r="A51" s="72" t="s">
        <v>106</v>
      </c>
      <c r="B51" s="41" t="s">
        <v>75</v>
      </c>
      <c r="C51" s="41"/>
      <c r="D51" s="102">
        <v>192</v>
      </c>
      <c r="E51" s="28"/>
    </row>
    <row r="52" spans="1:5" ht="15.75">
      <c r="A52" s="72" t="s">
        <v>110</v>
      </c>
      <c r="B52" s="41">
        <v>6</v>
      </c>
      <c r="C52" s="41">
        <v>2</v>
      </c>
      <c r="D52" s="102">
        <v>58</v>
      </c>
      <c r="E52" s="28"/>
    </row>
    <row r="53" spans="1:5" ht="15.75">
      <c r="A53" s="72" t="s">
        <v>110</v>
      </c>
      <c r="B53" s="41">
        <v>8</v>
      </c>
      <c r="C53" s="41">
        <v>2</v>
      </c>
      <c r="D53" s="102">
        <v>56</v>
      </c>
      <c r="E53" s="28"/>
    </row>
    <row r="54" spans="1:5" ht="15.75">
      <c r="A54" s="72" t="s">
        <v>110</v>
      </c>
      <c r="B54" s="41">
        <v>16</v>
      </c>
      <c r="C54" s="41"/>
      <c r="D54" s="102">
        <v>80</v>
      </c>
      <c r="E54" s="28"/>
    </row>
    <row r="55" spans="1:5" ht="15.75">
      <c r="A55" s="72" t="s">
        <v>112</v>
      </c>
      <c r="B55" s="41" t="s">
        <v>68</v>
      </c>
      <c r="C55" s="41"/>
      <c r="D55" s="102">
        <v>150</v>
      </c>
      <c r="E55" s="28"/>
    </row>
    <row r="56" spans="1:5" ht="15.75">
      <c r="A56" s="72" t="s">
        <v>112</v>
      </c>
      <c r="B56" s="41" t="s">
        <v>88</v>
      </c>
      <c r="C56" s="41"/>
      <c r="D56" s="102">
        <v>160</v>
      </c>
      <c r="E56" s="28"/>
    </row>
    <row r="57" spans="1:5" ht="15.75">
      <c r="A57" s="72" t="s">
        <v>112</v>
      </c>
      <c r="B57" s="41">
        <v>6</v>
      </c>
      <c r="C57" s="41">
        <v>2</v>
      </c>
      <c r="D57" s="102">
        <v>95</v>
      </c>
      <c r="E57" s="28"/>
    </row>
    <row r="58" spans="1:5" ht="15.75">
      <c r="A58" s="72" t="s">
        <v>112</v>
      </c>
      <c r="B58" s="41" t="s">
        <v>70</v>
      </c>
      <c r="C58" s="41"/>
      <c r="D58" s="102">
        <v>160</v>
      </c>
      <c r="E58" s="28"/>
    </row>
    <row r="59" spans="1:5" ht="15.75">
      <c r="A59" s="72" t="s">
        <v>112</v>
      </c>
      <c r="B59" s="41" t="s">
        <v>86</v>
      </c>
      <c r="C59" s="41"/>
      <c r="D59" s="102">
        <v>160</v>
      </c>
      <c r="E59" s="28"/>
    </row>
    <row r="60" spans="1:5" ht="15.75">
      <c r="A60" s="72" t="s">
        <v>112</v>
      </c>
      <c r="B60" s="41" t="s">
        <v>87</v>
      </c>
      <c r="C60" s="41"/>
      <c r="D60" s="102">
        <v>162</v>
      </c>
      <c r="E60" s="28"/>
    </row>
    <row r="61" spans="1:5" ht="15.75">
      <c r="A61" s="72" t="s">
        <v>112</v>
      </c>
      <c r="B61" s="41" t="s">
        <v>108</v>
      </c>
      <c r="C61" s="41"/>
      <c r="D61" s="102">
        <v>150</v>
      </c>
      <c r="E61" s="28"/>
    </row>
    <row r="62" spans="1:5" ht="15.75">
      <c r="A62" s="72" t="s">
        <v>112</v>
      </c>
      <c r="B62" s="41" t="s">
        <v>115</v>
      </c>
      <c r="C62" s="41"/>
      <c r="D62" s="102">
        <v>136</v>
      </c>
      <c r="E62" s="28"/>
    </row>
    <row r="63" spans="1:5" ht="15.75">
      <c r="A63" s="111"/>
      <c r="B63" s="110"/>
      <c r="C63" s="110"/>
      <c r="D63" s="110">
        <f>SUM(D45:D62)</f>
        <v>2501</v>
      </c>
      <c r="E63" s="112"/>
    </row>
    <row r="64" spans="1:5" ht="15.75">
      <c r="A64" s="74" t="s">
        <v>58</v>
      </c>
      <c r="B64" s="39" t="s">
        <v>103</v>
      </c>
      <c r="C64" s="39"/>
      <c r="D64" s="43">
        <v>240</v>
      </c>
      <c r="E64" s="28"/>
    </row>
    <row r="65" spans="1:5" ht="15.75">
      <c r="A65" s="74" t="s">
        <v>202</v>
      </c>
      <c r="B65" s="39">
        <v>61</v>
      </c>
      <c r="C65" s="39">
        <v>1</v>
      </c>
      <c r="D65" s="43">
        <v>120</v>
      </c>
      <c r="E65" s="28"/>
    </row>
    <row r="66" spans="1:5" ht="15.75">
      <c r="A66" s="74" t="s">
        <v>202</v>
      </c>
      <c r="B66" s="39" t="s">
        <v>63</v>
      </c>
      <c r="C66" s="39">
        <v>2</v>
      </c>
      <c r="D66" s="43">
        <v>124</v>
      </c>
      <c r="E66" s="28"/>
    </row>
    <row r="67" spans="1:5" ht="15.75">
      <c r="A67" s="74" t="s">
        <v>202</v>
      </c>
      <c r="B67" s="39" t="s">
        <v>205</v>
      </c>
      <c r="C67" s="39"/>
      <c r="D67" s="43">
        <v>176</v>
      </c>
      <c r="E67" s="28"/>
    </row>
    <row r="68" spans="1:5" ht="15.75">
      <c r="A68" s="74" t="s">
        <v>202</v>
      </c>
      <c r="B68" s="39">
        <v>65</v>
      </c>
      <c r="C68" s="39">
        <v>2</v>
      </c>
      <c r="D68" s="43">
        <v>180</v>
      </c>
      <c r="E68" s="28"/>
    </row>
    <row r="69" spans="1:5" ht="15.75">
      <c r="A69" s="74" t="s">
        <v>202</v>
      </c>
      <c r="B69" s="39">
        <v>63</v>
      </c>
      <c r="C69" s="39">
        <v>1</v>
      </c>
      <c r="D69" s="43">
        <v>209</v>
      </c>
      <c r="E69" s="28"/>
    </row>
    <row r="70" spans="1:5" ht="15.75">
      <c r="A70" s="74" t="s">
        <v>202</v>
      </c>
      <c r="B70" s="39" t="s">
        <v>190</v>
      </c>
      <c r="C70" s="39"/>
      <c r="D70" s="43">
        <v>30</v>
      </c>
      <c r="E70" s="28"/>
    </row>
    <row r="71" spans="1:5" ht="15.75">
      <c r="A71" s="74" t="s">
        <v>202</v>
      </c>
      <c r="B71" s="39">
        <v>114</v>
      </c>
      <c r="C71" s="39">
        <v>2</v>
      </c>
      <c r="D71" s="43">
        <v>60</v>
      </c>
      <c r="E71" s="28"/>
    </row>
    <row r="72" spans="1:5" ht="15.75">
      <c r="A72" s="74" t="s">
        <v>211</v>
      </c>
      <c r="B72" s="39">
        <v>8</v>
      </c>
      <c r="C72" s="39">
        <v>1</v>
      </c>
      <c r="D72" s="43">
        <v>40</v>
      </c>
      <c r="E72" s="28"/>
    </row>
    <row r="73" spans="1:5" ht="15.75">
      <c r="A73" s="74" t="s">
        <v>212</v>
      </c>
      <c r="B73" s="39" t="s">
        <v>96</v>
      </c>
      <c r="C73" s="39"/>
      <c r="D73" s="43">
        <v>190</v>
      </c>
      <c r="E73" s="28"/>
    </row>
    <row r="74" spans="1:5" ht="15.75">
      <c r="A74" s="74" t="s">
        <v>212</v>
      </c>
      <c r="B74" s="39" t="s">
        <v>68</v>
      </c>
      <c r="C74" s="39"/>
      <c r="D74" s="43">
        <v>62</v>
      </c>
      <c r="E74" s="28"/>
    </row>
    <row r="75" spans="1:5" ht="15.75">
      <c r="A75" s="74" t="s">
        <v>212</v>
      </c>
      <c r="B75" s="39" t="s">
        <v>69</v>
      </c>
      <c r="C75" s="39"/>
      <c r="D75" s="43">
        <v>108</v>
      </c>
      <c r="E75" s="28"/>
    </row>
    <row r="76" spans="1:5" ht="15.75">
      <c r="A76" s="74" t="s">
        <v>11</v>
      </c>
      <c r="B76" s="42" t="s">
        <v>69</v>
      </c>
      <c r="C76" s="39"/>
      <c r="D76" s="43">
        <v>116</v>
      </c>
      <c r="E76" s="28"/>
    </row>
    <row r="77" spans="1:5" ht="15.75">
      <c r="A77" s="74" t="s">
        <v>11</v>
      </c>
      <c r="B77" s="42" t="s">
        <v>86</v>
      </c>
      <c r="C77" s="39"/>
      <c r="D77" s="43">
        <v>48</v>
      </c>
      <c r="E77" s="28"/>
    </row>
    <row r="78" spans="1:5" ht="15.75">
      <c r="A78" s="74" t="s">
        <v>11</v>
      </c>
      <c r="B78" s="42" t="s">
        <v>70</v>
      </c>
      <c r="C78" s="39"/>
      <c r="D78" s="43">
        <v>40</v>
      </c>
      <c r="E78" s="28"/>
    </row>
    <row r="79" spans="1:5" ht="15.75">
      <c r="A79" s="74" t="s">
        <v>4</v>
      </c>
      <c r="B79" s="42" t="s">
        <v>97</v>
      </c>
      <c r="C79" s="39"/>
      <c r="D79" s="43">
        <v>55</v>
      </c>
      <c r="E79" s="28"/>
    </row>
    <row r="80" spans="1:5" ht="15.75">
      <c r="A80" s="74" t="s">
        <v>4</v>
      </c>
      <c r="B80" s="42" t="s">
        <v>74</v>
      </c>
      <c r="C80" s="39">
        <v>5</v>
      </c>
      <c r="D80" s="43">
        <v>49</v>
      </c>
      <c r="E80" s="28"/>
    </row>
    <row r="81" spans="1:5" ht="15.75">
      <c r="A81" s="74" t="s">
        <v>4</v>
      </c>
      <c r="B81" s="42" t="s">
        <v>12</v>
      </c>
      <c r="C81" s="39"/>
      <c r="D81" s="43">
        <v>16</v>
      </c>
      <c r="E81" s="28"/>
    </row>
    <row r="82" spans="1:5" ht="15.75">
      <c r="A82" s="74" t="s">
        <v>4</v>
      </c>
      <c r="B82" s="42" t="s">
        <v>209</v>
      </c>
      <c r="C82" s="39"/>
      <c r="D82" s="43">
        <v>150</v>
      </c>
      <c r="E82" s="28"/>
    </row>
    <row r="83" spans="1:5" ht="15.75">
      <c r="A83" s="75" t="s">
        <v>210</v>
      </c>
      <c r="B83" s="42" t="s">
        <v>184</v>
      </c>
      <c r="C83" s="39"/>
      <c r="D83" s="43">
        <v>15</v>
      </c>
      <c r="E83" s="28"/>
    </row>
    <row r="84" spans="1:5" ht="15.75">
      <c r="A84" s="74" t="s">
        <v>13</v>
      </c>
      <c r="B84" s="42" t="s">
        <v>69</v>
      </c>
      <c r="C84" s="39"/>
      <c r="D84" s="43">
        <v>40</v>
      </c>
      <c r="E84" s="28"/>
    </row>
    <row r="85" spans="1:5" ht="15.75">
      <c r="A85" s="74" t="s">
        <v>13</v>
      </c>
      <c r="B85" s="42" t="s">
        <v>73</v>
      </c>
      <c r="C85" s="39"/>
      <c r="D85" s="43">
        <v>126</v>
      </c>
      <c r="E85" s="28"/>
    </row>
    <row r="86" spans="1:5" ht="15.75">
      <c r="A86" s="74" t="s">
        <v>13</v>
      </c>
      <c r="B86" s="42" t="s">
        <v>67</v>
      </c>
      <c r="C86" s="39"/>
      <c r="D86" s="43">
        <v>128</v>
      </c>
      <c r="E86" s="28"/>
    </row>
    <row r="87" spans="1:5" ht="15.75">
      <c r="A87" s="74" t="s">
        <v>13</v>
      </c>
      <c r="B87" s="42" t="s">
        <v>94</v>
      </c>
      <c r="C87" s="39"/>
      <c r="D87" s="43">
        <v>180</v>
      </c>
      <c r="E87" s="28"/>
    </row>
    <row r="88" spans="1:5" ht="15.75">
      <c r="A88" s="74" t="s">
        <v>45</v>
      </c>
      <c r="B88" s="42" t="s">
        <v>65</v>
      </c>
      <c r="C88" s="39"/>
      <c r="D88" s="43">
        <v>148</v>
      </c>
      <c r="E88" s="28"/>
    </row>
    <row r="89" spans="1:5" ht="15.75">
      <c r="A89" s="74" t="s">
        <v>45</v>
      </c>
      <c r="B89" s="42" t="s">
        <v>70</v>
      </c>
      <c r="C89" s="39"/>
      <c r="D89" s="43">
        <v>96</v>
      </c>
      <c r="E89" s="28"/>
    </row>
    <row r="90" spans="1:5" ht="15.75">
      <c r="A90" s="74" t="s">
        <v>7</v>
      </c>
      <c r="B90" s="42" t="s">
        <v>99</v>
      </c>
      <c r="C90" s="39"/>
      <c r="D90" s="43">
        <v>12</v>
      </c>
      <c r="E90" s="28"/>
    </row>
    <row r="91" spans="2:5" ht="15.75">
      <c r="B91" s="115" t="s">
        <v>37</v>
      </c>
      <c r="C91" s="115"/>
      <c r="E91" s="28"/>
    </row>
    <row r="92" spans="1:5" ht="15.75">
      <c r="A92" s="72" t="s">
        <v>58</v>
      </c>
      <c r="B92" s="41" t="s">
        <v>60</v>
      </c>
      <c r="C92" s="41"/>
      <c r="D92" s="102">
        <v>10</v>
      </c>
      <c r="E92" s="28"/>
    </row>
    <row r="93" spans="1:5" ht="15.75">
      <c r="A93" s="72" t="s">
        <v>66</v>
      </c>
      <c r="B93" s="41" t="s">
        <v>67</v>
      </c>
      <c r="C93" s="41"/>
      <c r="D93" s="102">
        <v>14</v>
      </c>
      <c r="E93" s="28"/>
    </row>
    <row r="94" spans="1:5" ht="15.75">
      <c r="A94" s="72" t="s">
        <v>71</v>
      </c>
      <c r="B94" s="41" t="s">
        <v>70</v>
      </c>
      <c r="C94" s="41"/>
      <c r="D94" s="102">
        <v>15</v>
      </c>
      <c r="E94" s="28"/>
    </row>
    <row r="95" spans="1:5" ht="15.75">
      <c r="A95" s="72" t="s">
        <v>71</v>
      </c>
      <c r="B95" s="41">
        <v>32</v>
      </c>
      <c r="C95" s="41">
        <v>2</v>
      </c>
      <c r="D95" s="102">
        <v>29</v>
      </c>
      <c r="E95" s="28"/>
    </row>
    <row r="96" spans="1:5" ht="15.75">
      <c r="A96" s="72" t="s">
        <v>71</v>
      </c>
      <c r="B96" s="41">
        <v>34</v>
      </c>
      <c r="C96" s="41">
        <v>2</v>
      </c>
      <c r="D96" s="102">
        <v>28</v>
      </c>
      <c r="E96" s="28"/>
    </row>
    <row r="97" spans="1:5" ht="15.75">
      <c r="A97" s="72" t="s">
        <v>85</v>
      </c>
      <c r="B97" s="41" t="s">
        <v>68</v>
      </c>
      <c r="C97" s="41"/>
      <c r="D97" s="102">
        <v>6</v>
      </c>
      <c r="E97" s="28"/>
    </row>
    <row r="98" spans="1:5" ht="15.75">
      <c r="A98" s="72" t="s">
        <v>85</v>
      </c>
      <c r="B98" s="41" t="s">
        <v>88</v>
      </c>
      <c r="C98" s="41"/>
      <c r="D98" s="102">
        <v>8</v>
      </c>
      <c r="E98" s="28"/>
    </row>
    <row r="99" spans="1:5" ht="15.75">
      <c r="A99" s="72" t="s">
        <v>102</v>
      </c>
      <c r="B99" s="41">
        <v>32</v>
      </c>
      <c r="C99" s="41">
        <v>1</v>
      </c>
      <c r="D99" s="102">
        <v>17</v>
      </c>
      <c r="E99" s="28"/>
    </row>
    <row r="100" spans="1:5" ht="15.75">
      <c r="A100" s="72" t="s">
        <v>102</v>
      </c>
      <c r="B100" s="41">
        <v>3</v>
      </c>
      <c r="C100" s="41">
        <v>3</v>
      </c>
      <c r="D100" s="102">
        <v>15</v>
      </c>
      <c r="E100" s="28"/>
    </row>
    <row r="101" spans="1:5" ht="15.75">
      <c r="A101" s="72" t="s">
        <v>102</v>
      </c>
      <c r="B101" s="41">
        <v>32</v>
      </c>
      <c r="C101" s="41">
        <v>2</v>
      </c>
      <c r="D101" s="102">
        <v>14</v>
      </c>
      <c r="E101" s="28"/>
    </row>
    <row r="102" spans="1:5" ht="15.75">
      <c r="A102" s="72" t="s">
        <v>106</v>
      </c>
      <c r="B102" s="41" t="s">
        <v>107</v>
      </c>
      <c r="C102" s="41"/>
      <c r="D102" s="102">
        <v>224</v>
      </c>
      <c r="E102" s="28"/>
    </row>
    <row r="103" spans="1:5" ht="15.75">
      <c r="A103" s="72" t="s">
        <v>106</v>
      </c>
      <c r="B103" s="41" t="s">
        <v>70</v>
      </c>
      <c r="C103" s="41"/>
      <c r="D103" s="102">
        <v>265</v>
      </c>
      <c r="E103" s="28"/>
    </row>
    <row r="104" spans="1:5" ht="15.75">
      <c r="A104" s="72" t="s">
        <v>106</v>
      </c>
      <c r="B104" s="41" t="s">
        <v>67</v>
      </c>
      <c r="C104" s="41"/>
      <c r="D104" s="102">
        <v>99</v>
      </c>
      <c r="E104" s="28"/>
    </row>
    <row r="105" spans="1:5" ht="15.75">
      <c r="A105" s="72" t="s">
        <v>112</v>
      </c>
      <c r="B105" s="41" t="s">
        <v>67</v>
      </c>
      <c r="C105" s="41"/>
      <c r="D105" s="102">
        <v>158</v>
      </c>
      <c r="E105" s="28"/>
    </row>
    <row r="106" spans="1:5" ht="15.75">
      <c r="A106" s="72" t="s">
        <v>112</v>
      </c>
      <c r="B106" s="41" t="s">
        <v>225</v>
      </c>
      <c r="C106" s="41"/>
      <c r="D106" s="102">
        <v>80</v>
      </c>
      <c r="E106" s="28"/>
    </row>
    <row r="107" spans="1:5" ht="15.75">
      <c r="A107" s="72" t="s">
        <v>112</v>
      </c>
      <c r="B107" s="41" t="s">
        <v>103</v>
      </c>
      <c r="C107" s="41"/>
      <c r="D107" s="102">
        <v>210</v>
      </c>
      <c r="E107" s="28"/>
    </row>
    <row r="108" spans="1:5" ht="15.75">
      <c r="A108" s="72" t="s">
        <v>112</v>
      </c>
      <c r="B108" s="41" t="s">
        <v>113</v>
      </c>
      <c r="C108" s="41"/>
      <c r="D108" s="102">
        <v>146</v>
      </c>
      <c r="E108" s="28"/>
    </row>
    <row r="109" spans="1:5" ht="15.75">
      <c r="A109" s="72" t="s">
        <v>112</v>
      </c>
      <c r="B109" s="41" t="s">
        <v>114</v>
      </c>
      <c r="C109" s="41"/>
      <c r="D109" s="102">
        <v>192</v>
      </c>
      <c r="E109" s="28"/>
    </row>
    <row r="110" spans="1:5" ht="15.75">
      <c r="A110" s="72" t="s">
        <v>112</v>
      </c>
      <c r="B110" s="41">
        <v>4</v>
      </c>
      <c r="C110" s="41">
        <v>2</v>
      </c>
      <c r="D110" s="102">
        <v>65</v>
      </c>
      <c r="E110" s="28"/>
    </row>
    <row r="111" spans="1:5" ht="15.75">
      <c r="A111" s="72" t="s">
        <v>112</v>
      </c>
      <c r="B111" s="41">
        <v>4</v>
      </c>
      <c r="C111" s="41"/>
      <c r="D111" s="102">
        <v>8</v>
      </c>
      <c r="E111" s="28"/>
    </row>
    <row r="112" spans="1:5" ht="15.75">
      <c r="A112" s="72" t="s">
        <v>112</v>
      </c>
      <c r="B112" s="41" t="s">
        <v>117</v>
      </c>
      <c r="C112" s="41"/>
      <c r="D112" s="102">
        <v>105</v>
      </c>
      <c r="E112" s="28"/>
    </row>
    <row r="113" spans="1:5" ht="15.75">
      <c r="A113" s="72" t="s">
        <v>21</v>
      </c>
      <c r="B113" s="41">
        <v>7</v>
      </c>
      <c r="C113" s="41"/>
      <c r="D113" s="102">
        <v>12</v>
      </c>
      <c r="E113" s="28"/>
    </row>
    <row r="114" spans="1:5" ht="15.75">
      <c r="A114" s="72" t="s">
        <v>120</v>
      </c>
      <c r="B114" s="41" t="s">
        <v>69</v>
      </c>
      <c r="C114" s="41"/>
      <c r="D114" s="102">
        <v>50</v>
      </c>
      <c r="E114" s="28"/>
    </row>
    <row r="115" spans="1:5" ht="15.75">
      <c r="A115" s="72" t="s">
        <v>119</v>
      </c>
      <c r="B115" s="41">
        <v>3</v>
      </c>
      <c r="C115" s="41"/>
      <c r="D115" s="102">
        <v>36</v>
      </c>
      <c r="E115" s="28"/>
    </row>
    <row r="116" spans="1:5" ht="15.75">
      <c r="A116" s="72" t="s">
        <v>119</v>
      </c>
      <c r="B116" s="41">
        <v>5</v>
      </c>
      <c r="C116" s="41"/>
      <c r="D116" s="102">
        <v>36</v>
      </c>
      <c r="E116" s="28"/>
    </row>
    <row r="117" spans="1:5" ht="15.75">
      <c r="A117" s="72" t="s">
        <v>5</v>
      </c>
      <c r="B117" s="41">
        <v>12</v>
      </c>
      <c r="C117" s="41"/>
      <c r="D117" s="102">
        <v>6</v>
      </c>
      <c r="E117" s="28"/>
    </row>
    <row r="118" spans="1:5" ht="15.75">
      <c r="A118" s="72" t="s">
        <v>5</v>
      </c>
      <c r="B118" s="41">
        <v>14</v>
      </c>
      <c r="C118" s="41"/>
      <c r="D118" s="102">
        <v>6</v>
      </c>
      <c r="E118" s="28"/>
    </row>
    <row r="119" spans="1:5" ht="15.75">
      <c r="A119" s="72" t="s">
        <v>5</v>
      </c>
      <c r="B119" s="41">
        <v>16</v>
      </c>
      <c r="C119" s="41"/>
      <c r="D119" s="102">
        <v>9</v>
      </c>
      <c r="E119" s="28"/>
    </row>
    <row r="120" spans="1:5" ht="15.75">
      <c r="A120" s="72" t="s">
        <v>5</v>
      </c>
      <c r="B120" s="41">
        <v>20</v>
      </c>
      <c r="C120" s="41"/>
      <c r="D120" s="102">
        <v>4</v>
      </c>
      <c r="E120" s="28"/>
    </row>
    <row r="121" spans="1:5" ht="15.75">
      <c r="A121" s="72" t="s">
        <v>6</v>
      </c>
      <c r="B121" s="41">
        <v>15</v>
      </c>
      <c r="C121" s="41">
        <v>2</v>
      </c>
      <c r="D121" s="102">
        <v>47</v>
      </c>
      <c r="E121" s="28"/>
    </row>
    <row r="122" spans="1:5" ht="15.75">
      <c r="A122" s="114"/>
      <c r="B122" s="113"/>
      <c r="C122" s="113"/>
      <c r="D122" s="113">
        <f>SUM(D92:D121)</f>
        <v>1914</v>
      </c>
      <c r="E122" s="112"/>
    </row>
    <row r="123" spans="1:5" ht="15.75">
      <c r="A123" s="74" t="s">
        <v>58</v>
      </c>
      <c r="B123" s="39" t="s">
        <v>136</v>
      </c>
      <c r="C123" s="39"/>
      <c r="D123" s="43">
        <v>130</v>
      </c>
      <c r="E123" s="28"/>
    </row>
    <row r="124" spans="1:5" ht="15.75">
      <c r="A124" s="74" t="s">
        <v>58</v>
      </c>
      <c r="B124" s="39" t="s">
        <v>137</v>
      </c>
      <c r="C124" s="39"/>
      <c r="D124" s="43">
        <v>72</v>
      </c>
      <c r="E124" s="28"/>
    </row>
    <row r="125" spans="1:5" ht="15.75">
      <c r="A125" s="74" t="s">
        <v>58</v>
      </c>
      <c r="B125" s="39" t="s">
        <v>138</v>
      </c>
      <c r="C125" s="39"/>
      <c r="D125" s="43">
        <v>94</v>
      </c>
      <c r="E125" s="28"/>
    </row>
    <row r="126" spans="1:5" ht="15.75">
      <c r="A126" s="74" t="s">
        <v>58</v>
      </c>
      <c r="B126" s="39" t="s">
        <v>139</v>
      </c>
      <c r="C126" s="39"/>
      <c r="D126" s="43">
        <v>98</v>
      </c>
      <c r="E126" s="28"/>
    </row>
    <row r="127" spans="1:5" ht="15.75">
      <c r="A127" s="76" t="s">
        <v>180</v>
      </c>
      <c r="B127" s="44" t="s">
        <v>65</v>
      </c>
      <c r="C127" s="44"/>
      <c r="D127" s="103">
        <v>60</v>
      </c>
      <c r="E127" s="28"/>
    </row>
    <row r="128" spans="1:5" ht="15.75">
      <c r="A128" s="74" t="s">
        <v>180</v>
      </c>
      <c r="B128" s="39" t="s">
        <v>69</v>
      </c>
      <c r="C128" s="39"/>
      <c r="D128" s="43">
        <v>60</v>
      </c>
      <c r="E128" s="28"/>
    </row>
    <row r="129" spans="1:5" ht="15.75">
      <c r="A129" s="77" t="s">
        <v>180</v>
      </c>
      <c r="B129" s="46" t="s">
        <v>67</v>
      </c>
      <c r="C129" s="46"/>
      <c r="D129" s="104">
        <v>120</v>
      </c>
      <c r="E129" s="28"/>
    </row>
    <row r="130" spans="1:5" ht="15.75">
      <c r="A130" s="74" t="s">
        <v>183</v>
      </c>
      <c r="B130" s="39" t="s">
        <v>188</v>
      </c>
      <c r="C130" s="39"/>
      <c r="D130" s="43">
        <v>160</v>
      </c>
      <c r="E130" s="28"/>
    </row>
    <row r="131" spans="1:5" ht="15.75">
      <c r="A131" s="74" t="s">
        <v>183</v>
      </c>
      <c r="B131" s="39" t="s">
        <v>189</v>
      </c>
      <c r="C131" s="39"/>
      <c r="D131" s="43">
        <v>160</v>
      </c>
      <c r="E131" s="28"/>
    </row>
    <row r="132" spans="1:5" ht="15.75">
      <c r="A132" s="74" t="s">
        <v>183</v>
      </c>
      <c r="B132" s="39" t="s">
        <v>101</v>
      </c>
      <c r="C132" s="39"/>
      <c r="D132" s="43">
        <v>160</v>
      </c>
      <c r="E132" s="28"/>
    </row>
    <row r="133" spans="1:5" ht="15.75">
      <c r="A133" s="74" t="s">
        <v>58</v>
      </c>
      <c r="B133" s="39" t="s">
        <v>86</v>
      </c>
      <c r="C133" s="39"/>
      <c r="D133" s="43">
        <v>52</v>
      </c>
      <c r="E133" s="28"/>
    </row>
    <row r="134" spans="1:5" ht="15.75">
      <c r="A134" s="74" t="s">
        <v>58</v>
      </c>
      <c r="B134" s="39" t="s">
        <v>72</v>
      </c>
      <c r="C134" s="39"/>
      <c r="D134" s="43">
        <v>218</v>
      </c>
      <c r="E134" s="28"/>
    </row>
    <row r="135" spans="1:5" ht="15.75">
      <c r="A135" s="74" t="s">
        <v>167</v>
      </c>
      <c r="B135" s="39" t="s">
        <v>217</v>
      </c>
      <c r="C135" s="39"/>
      <c r="D135" s="43">
        <v>64</v>
      </c>
      <c r="E135" s="28"/>
    </row>
    <row r="136" spans="1:5" ht="15.75">
      <c r="A136" s="74" t="s">
        <v>180</v>
      </c>
      <c r="B136" s="39">
        <v>6</v>
      </c>
      <c r="C136" s="39"/>
      <c r="D136" s="43">
        <v>110</v>
      </c>
      <c r="E136" s="28"/>
    </row>
    <row r="137" spans="1:5" ht="15.75">
      <c r="A137" s="74" t="s">
        <v>180</v>
      </c>
      <c r="B137" s="39">
        <v>10</v>
      </c>
      <c r="C137" s="39"/>
      <c r="D137" s="43">
        <v>108</v>
      </c>
      <c r="E137" s="28"/>
    </row>
    <row r="138" spans="1:5" ht="15.75">
      <c r="A138" s="74" t="s">
        <v>180</v>
      </c>
      <c r="B138" s="39" t="s">
        <v>73</v>
      </c>
      <c r="C138" s="39"/>
      <c r="D138" s="43">
        <v>128</v>
      </c>
      <c r="E138" s="28"/>
    </row>
    <row r="139" spans="1:5" ht="15.75">
      <c r="A139" s="74" t="s">
        <v>180</v>
      </c>
      <c r="B139" s="39">
        <v>16</v>
      </c>
      <c r="C139" s="39"/>
      <c r="D139" s="43">
        <v>96</v>
      </c>
      <c r="E139" s="28"/>
    </row>
    <row r="140" spans="1:5" ht="15.75">
      <c r="A140" s="74" t="s">
        <v>183</v>
      </c>
      <c r="B140" s="39" t="s">
        <v>62</v>
      </c>
      <c r="C140" s="39"/>
      <c r="D140" s="43">
        <v>16</v>
      </c>
      <c r="E140" s="28"/>
    </row>
    <row r="141" spans="2:5" ht="15.75">
      <c r="B141" s="115" t="s">
        <v>38</v>
      </c>
      <c r="C141" s="115"/>
      <c r="E141" s="28"/>
    </row>
    <row r="142" spans="1:5" ht="15.75">
      <c r="A142" s="72" t="s">
        <v>106</v>
      </c>
      <c r="B142" s="41" t="s">
        <v>72</v>
      </c>
      <c r="C142" s="41"/>
      <c r="D142" s="102">
        <v>100</v>
      </c>
      <c r="E142" s="28"/>
    </row>
    <row r="143" spans="1:5" ht="15.75">
      <c r="A143" s="72" t="s">
        <v>122</v>
      </c>
      <c r="B143" s="41" t="s">
        <v>123</v>
      </c>
      <c r="C143" s="41"/>
      <c r="D143" s="102">
        <v>200</v>
      </c>
      <c r="E143" s="28"/>
    </row>
    <row r="144" spans="1:5" ht="15.75">
      <c r="A144" s="72" t="s">
        <v>122</v>
      </c>
      <c r="B144" s="41" t="s">
        <v>123</v>
      </c>
      <c r="C144" s="41">
        <v>1</v>
      </c>
      <c r="D144" s="102">
        <v>79</v>
      </c>
      <c r="E144" s="28"/>
    </row>
    <row r="145" spans="1:5" ht="15.75">
      <c r="A145" s="72" t="s">
        <v>122</v>
      </c>
      <c r="B145" s="41" t="s">
        <v>124</v>
      </c>
      <c r="C145" s="41"/>
      <c r="D145" s="102">
        <v>238</v>
      </c>
      <c r="E145" s="28"/>
    </row>
    <row r="146" spans="1:5" ht="15.75">
      <c r="A146" s="72" t="s">
        <v>122</v>
      </c>
      <c r="B146" s="41" t="s">
        <v>124</v>
      </c>
      <c r="C146" s="41">
        <v>1</v>
      </c>
      <c r="D146" s="102">
        <v>40</v>
      </c>
      <c r="E146" s="28"/>
    </row>
    <row r="147" spans="1:5" ht="15.75">
      <c r="A147" s="72" t="s">
        <v>122</v>
      </c>
      <c r="B147" s="41" t="s">
        <v>125</v>
      </c>
      <c r="C147" s="41"/>
      <c r="D147" s="102">
        <v>35</v>
      </c>
      <c r="E147" s="28"/>
    </row>
    <row r="148" spans="1:5" ht="15.75">
      <c r="A148" s="72" t="s">
        <v>122</v>
      </c>
      <c r="B148" s="41" t="s">
        <v>126</v>
      </c>
      <c r="C148" s="41"/>
      <c r="D148" s="102">
        <v>20</v>
      </c>
      <c r="E148" s="28"/>
    </row>
    <row r="149" spans="1:5" ht="15.75">
      <c r="A149" s="72" t="s">
        <v>127</v>
      </c>
      <c r="B149" s="41">
        <v>1</v>
      </c>
      <c r="C149" s="41"/>
      <c r="D149" s="102">
        <v>180</v>
      </c>
      <c r="E149" s="28"/>
    </row>
    <row r="150" spans="1:5" ht="15.75">
      <c r="A150" s="72" t="s">
        <v>127</v>
      </c>
      <c r="B150" s="41">
        <v>2</v>
      </c>
      <c r="C150" s="41"/>
      <c r="D150" s="102">
        <v>180</v>
      </c>
      <c r="E150" s="28"/>
    </row>
    <row r="151" spans="1:5" ht="15.75">
      <c r="A151" s="72" t="s">
        <v>127</v>
      </c>
      <c r="B151" s="41">
        <v>3</v>
      </c>
      <c r="C151" s="41"/>
      <c r="D151" s="102">
        <v>200</v>
      </c>
      <c r="E151" s="28"/>
    </row>
    <row r="152" spans="1:5" ht="15.75">
      <c r="A152" s="72" t="s">
        <v>127</v>
      </c>
      <c r="B152" s="41">
        <v>4</v>
      </c>
      <c r="C152" s="41"/>
      <c r="D152" s="102">
        <v>60</v>
      </c>
      <c r="E152" s="28"/>
    </row>
    <row r="153" spans="1:5" ht="15.75">
      <c r="A153" s="72" t="s">
        <v>129</v>
      </c>
      <c r="B153" s="41">
        <v>1</v>
      </c>
      <c r="C153" s="41"/>
      <c r="D153" s="102">
        <v>24</v>
      </c>
      <c r="E153" s="28"/>
    </row>
    <row r="154" spans="1:5" ht="15.75">
      <c r="A154" s="72" t="s">
        <v>129</v>
      </c>
      <c r="B154" s="41">
        <v>4</v>
      </c>
      <c r="C154" s="41"/>
      <c r="D154" s="102">
        <v>36</v>
      </c>
      <c r="E154" s="28"/>
    </row>
    <row r="155" spans="1:5" ht="15.75">
      <c r="A155" s="72" t="s">
        <v>130</v>
      </c>
      <c r="B155" s="41">
        <v>39</v>
      </c>
      <c r="C155" s="41"/>
      <c r="D155" s="102">
        <v>36</v>
      </c>
      <c r="E155" s="28"/>
    </row>
    <row r="156" spans="1:5" ht="15.75">
      <c r="A156" s="72" t="s">
        <v>130</v>
      </c>
      <c r="B156" s="41">
        <v>41</v>
      </c>
      <c r="C156" s="41"/>
      <c r="D156" s="102">
        <v>36</v>
      </c>
      <c r="E156" s="28"/>
    </row>
    <row r="157" spans="1:5" ht="15.75">
      <c r="A157" s="72" t="s">
        <v>93</v>
      </c>
      <c r="B157" s="41">
        <v>8</v>
      </c>
      <c r="C157" s="41"/>
      <c r="D157" s="102">
        <v>91</v>
      </c>
      <c r="E157" s="28"/>
    </row>
    <row r="158" spans="1:5" ht="15.75">
      <c r="A158" s="72" t="s">
        <v>93</v>
      </c>
      <c r="B158" s="41">
        <v>26</v>
      </c>
      <c r="C158" s="41"/>
      <c r="D158" s="102">
        <v>18</v>
      </c>
      <c r="E158" s="28"/>
    </row>
    <row r="159" spans="1:5" ht="15.75">
      <c r="A159" s="72" t="s">
        <v>93</v>
      </c>
      <c r="B159" s="41">
        <v>24</v>
      </c>
      <c r="C159" s="41"/>
      <c r="D159" s="102">
        <v>36</v>
      </c>
      <c r="E159" s="28"/>
    </row>
    <row r="160" spans="1:5" ht="15.75">
      <c r="A160" s="72" t="s">
        <v>93</v>
      </c>
      <c r="B160" s="41">
        <v>28</v>
      </c>
      <c r="C160" s="41"/>
      <c r="D160" s="102">
        <v>37</v>
      </c>
      <c r="E160" s="28"/>
    </row>
    <row r="161" spans="1:5" ht="15.75">
      <c r="A161" s="72" t="s">
        <v>127</v>
      </c>
      <c r="B161" s="47" t="s">
        <v>88</v>
      </c>
      <c r="C161" s="41"/>
      <c r="D161" s="102">
        <v>40</v>
      </c>
      <c r="E161" s="28"/>
    </row>
    <row r="162" spans="1:5" ht="15.75">
      <c r="A162" s="72" t="s">
        <v>23</v>
      </c>
      <c r="B162" s="47" t="s">
        <v>203</v>
      </c>
      <c r="C162" s="41"/>
      <c r="D162" s="102">
        <v>48</v>
      </c>
      <c r="E162" s="28"/>
    </row>
    <row r="163" spans="1:5" ht="15.75">
      <c r="A163" s="72" t="s">
        <v>23</v>
      </c>
      <c r="B163" s="47" t="s">
        <v>17</v>
      </c>
      <c r="C163" s="41"/>
      <c r="D163" s="102">
        <v>48</v>
      </c>
      <c r="E163" s="28"/>
    </row>
    <row r="164" spans="1:5" ht="15.75">
      <c r="A164" s="72" t="s">
        <v>23</v>
      </c>
      <c r="B164" s="47" t="s">
        <v>204</v>
      </c>
      <c r="C164" s="41"/>
      <c r="D164" s="102">
        <v>48</v>
      </c>
      <c r="E164" s="28"/>
    </row>
    <row r="165" spans="1:5" ht="15.75">
      <c r="A165" s="72" t="s">
        <v>23</v>
      </c>
      <c r="B165" s="47" t="s">
        <v>100</v>
      </c>
      <c r="C165" s="41"/>
      <c r="D165" s="102">
        <v>64</v>
      </c>
      <c r="E165" s="28"/>
    </row>
    <row r="166" spans="1:5" ht="15.75">
      <c r="A166" s="72" t="s">
        <v>130</v>
      </c>
      <c r="B166" s="41">
        <v>20</v>
      </c>
      <c r="C166" s="41"/>
      <c r="D166" s="102">
        <v>12</v>
      </c>
      <c r="E166" s="28"/>
    </row>
    <row r="167" spans="1:5" ht="15.75">
      <c r="A167" s="72" t="s">
        <v>118</v>
      </c>
      <c r="B167" s="41">
        <v>2</v>
      </c>
      <c r="C167" s="41"/>
      <c r="D167" s="102">
        <v>44</v>
      </c>
      <c r="E167" s="28"/>
    </row>
    <row r="168" spans="1:5" ht="15.75">
      <c r="A168" s="72" t="s">
        <v>43</v>
      </c>
      <c r="B168" s="41">
        <v>8</v>
      </c>
      <c r="C168" s="41"/>
      <c r="D168" s="102">
        <v>220</v>
      </c>
      <c r="E168" s="28"/>
    </row>
    <row r="169" spans="1:5" ht="15.75">
      <c r="A169" s="72" t="s">
        <v>43</v>
      </c>
      <c r="B169" s="41">
        <v>6</v>
      </c>
      <c r="C169" s="41"/>
      <c r="D169" s="102">
        <v>180</v>
      </c>
      <c r="E169" s="28"/>
    </row>
    <row r="170" spans="1:5" ht="15.75">
      <c r="A170" s="72" t="s">
        <v>18</v>
      </c>
      <c r="B170" s="41">
        <v>6</v>
      </c>
      <c r="C170" s="41"/>
      <c r="D170" s="102">
        <v>167</v>
      </c>
      <c r="E170" s="28"/>
    </row>
    <row r="171" spans="1:5" ht="15.75">
      <c r="A171" s="114"/>
      <c r="B171" s="113"/>
      <c r="C171" s="113"/>
      <c r="D171" s="113">
        <f>SUM(D142:D170)</f>
        <v>2517</v>
      </c>
      <c r="E171" s="112"/>
    </row>
    <row r="172" spans="1:5" ht="15.75">
      <c r="A172" s="74" t="s">
        <v>140</v>
      </c>
      <c r="B172" s="39" t="s">
        <v>68</v>
      </c>
      <c r="C172" s="39"/>
      <c r="D172" s="43">
        <v>58</v>
      </c>
      <c r="E172" s="28"/>
    </row>
    <row r="173" spans="1:5" ht="15.75">
      <c r="A173" s="77" t="s">
        <v>140</v>
      </c>
      <c r="B173" s="46" t="s">
        <v>141</v>
      </c>
      <c r="C173" s="46"/>
      <c r="D173" s="104">
        <v>66</v>
      </c>
      <c r="E173" s="28"/>
    </row>
    <row r="174" spans="1:5" ht="15.75">
      <c r="A174" s="74" t="s">
        <v>144</v>
      </c>
      <c r="B174" s="42" t="s">
        <v>141</v>
      </c>
      <c r="C174" s="39"/>
      <c r="D174" s="43">
        <v>166</v>
      </c>
      <c r="E174" s="28"/>
    </row>
    <row r="175" spans="1:5" ht="15.75">
      <c r="A175" s="74" t="s">
        <v>156</v>
      </c>
      <c r="B175" s="39">
        <v>1</v>
      </c>
      <c r="C175" s="39"/>
      <c r="D175" s="43">
        <v>36</v>
      </c>
      <c r="E175" s="28"/>
    </row>
    <row r="176" spans="1:5" ht="15.75">
      <c r="A176" s="74" t="s">
        <v>156</v>
      </c>
      <c r="B176" s="39" t="s">
        <v>69</v>
      </c>
      <c r="C176" s="39"/>
      <c r="D176" s="43">
        <v>64</v>
      </c>
      <c r="E176" s="28"/>
    </row>
    <row r="177" spans="1:5" ht="15.75">
      <c r="A177" s="74" t="s">
        <v>156</v>
      </c>
      <c r="B177" s="39" t="s">
        <v>94</v>
      </c>
      <c r="C177" s="39"/>
      <c r="D177" s="43">
        <v>48</v>
      </c>
      <c r="E177" s="28"/>
    </row>
    <row r="178" spans="1:5" ht="15.75">
      <c r="A178" s="74" t="s">
        <v>156</v>
      </c>
      <c r="B178" s="39" t="s">
        <v>70</v>
      </c>
      <c r="C178" s="39"/>
      <c r="D178" s="43">
        <v>32</v>
      </c>
      <c r="E178" s="28"/>
    </row>
    <row r="179" spans="1:5" ht="15.75">
      <c r="A179" s="74" t="s">
        <v>156</v>
      </c>
      <c r="B179" s="39" t="s">
        <v>86</v>
      </c>
      <c r="C179" s="39"/>
      <c r="D179" s="43">
        <v>42</v>
      </c>
      <c r="E179" s="28"/>
    </row>
    <row r="180" spans="1:5" ht="15.75">
      <c r="A180" s="74" t="s">
        <v>156</v>
      </c>
      <c r="B180" s="39" t="s">
        <v>157</v>
      </c>
      <c r="C180" s="39"/>
      <c r="D180" s="43">
        <v>60</v>
      </c>
      <c r="E180" s="28"/>
    </row>
    <row r="181" spans="1:5" ht="15.75">
      <c r="A181" s="74" t="s">
        <v>156</v>
      </c>
      <c r="B181" s="39" t="s">
        <v>158</v>
      </c>
      <c r="C181" s="39"/>
      <c r="D181" s="43">
        <v>60</v>
      </c>
      <c r="E181" s="28"/>
    </row>
    <row r="182" spans="1:5" ht="15.75">
      <c r="A182" s="74" t="s">
        <v>156</v>
      </c>
      <c r="B182" s="39" t="s">
        <v>159</v>
      </c>
      <c r="C182" s="39"/>
      <c r="D182" s="43">
        <v>32</v>
      </c>
      <c r="E182" s="28"/>
    </row>
    <row r="183" spans="1:5" ht="15.75">
      <c r="A183" s="74" t="s">
        <v>234</v>
      </c>
      <c r="B183" s="39">
        <v>8</v>
      </c>
      <c r="C183" s="39"/>
      <c r="D183" s="43">
        <v>60</v>
      </c>
      <c r="E183" s="28"/>
    </row>
    <row r="184" spans="1:5" ht="15.75">
      <c r="A184" s="74" t="s">
        <v>234</v>
      </c>
      <c r="B184" s="39">
        <v>12</v>
      </c>
      <c r="C184" s="39"/>
      <c r="D184" s="43">
        <v>72</v>
      </c>
      <c r="E184" s="28"/>
    </row>
    <row r="185" spans="1:5" ht="15.75">
      <c r="A185" s="74" t="s">
        <v>234</v>
      </c>
      <c r="B185" s="39" t="s">
        <v>162</v>
      </c>
      <c r="C185" s="39"/>
      <c r="D185" s="43">
        <v>36</v>
      </c>
      <c r="E185" s="28"/>
    </row>
    <row r="186" spans="1:5" ht="15.75">
      <c r="A186" s="74" t="s">
        <v>234</v>
      </c>
      <c r="B186" s="42" t="s">
        <v>161</v>
      </c>
      <c r="C186" s="39"/>
      <c r="D186" s="43">
        <v>130</v>
      </c>
      <c r="E186" s="28"/>
    </row>
    <row r="187" spans="1:5" ht="15.75">
      <c r="A187" s="74" t="s">
        <v>234</v>
      </c>
      <c r="B187" s="39" t="s">
        <v>159</v>
      </c>
      <c r="C187" s="39"/>
      <c r="D187" s="43">
        <v>34</v>
      </c>
      <c r="E187" s="28"/>
    </row>
    <row r="188" spans="1:5" ht="15.75">
      <c r="A188" s="74" t="s">
        <v>167</v>
      </c>
      <c r="B188" s="39" t="s">
        <v>68</v>
      </c>
      <c r="C188" s="39"/>
      <c r="D188" s="43">
        <v>48</v>
      </c>
      <c r="E188" s="28"/>
    </row>
    <row r="189" spans="1:5" ht="15.75">
      <c r="A189" s="74" t="s">
        <v>167</v>
      </c>
      <c r="B189" s="39" t="s">
        <v>69</v>
      </c>
      <c r="C189" s="39"/>
      <c r="D189" s="43">
        <v>40</v>
      </c>
      <c r="E189" s="28"/>
    </row>
    <row r="190" spans="1:5" ht="15.75">
      <c r="A190" s="74" t="s">
        <v>167</v>
      </c>
      <c r="B190" s="39" t="s">
        <v>74</v>
      </c>
      <c r="C190" s="39"/>
      <c r="D190" s="43">
        <v>256</v>
      </c>
      <c r="E190" s="28"/>
    </row>
    <row r="191" spans="1:5" ht="15.75">
      <c r="A191" s="74" t="s">
        <v>167</v>
      </c>
      <c r="B191" s="39" t="s">
        <v>168</v>
      </c>
      <c r="C191" s="39"/>
      <c r="D191" s="43">
        <v>70</v>
      </c>
      <c r="E191" s="28"/>
    </row>
    <row r="192" spans="1:5" ht="15.75">
      <c r="A192" s="74" t="s">
        <v>167</v>
      </c>
      <c r="B192" s="39" t="s">
        <v>169</v>
      </c>
      <c r="C192" s="39"/>
      <c r="D192" s="43">
        <v>46</v>
      </c>
      <c r="E192" s="28"/>
    </row>
    <row r="193" spans="1:5" ht="15.75">
      <c r="A193" s="74" t="s">
        <v>167</v>
      </c>
      <c r="B193" s="39" t="s">
        <v>170</v>
      </c>
      <c r="C193" s="39"/>
      <c r="D193" s="43">
        <v>112</v>
      </c>
      <c r="E193" s="28"/>
    </row>
    <row r="194" spans="1:5" ht="15.75">
      <c r="A194" s="74" t="s">
        <v>172</v>
      </c>
      <c r="B194" s="39" t="s">
        <v>68</v>
      </c>
      <c r="C194" s="39"/>
      <c r="D194" s="43">
        <v>48</v>
      </c>
      <c r="E194" s="28"/>
    </row>
    <row r="195" spans="1:5" ht="15.75">
      <c r="A195" s="74" t="s">
        <v>172</v>
      </c>
      <c r="B195" s="39" t="s">
        <v>69</v>
      </c>
      <c r="C195" s="39"/>
      <c r="D195" s="43">
        <v>32</v>
      </c>
      <c r="E195" s="28"/>
    </row>
    <row r="196" spans="1:5" ht="15.75">
      <c r="A196" s="74" t="s">
        <v>172</v>
      </c>
      <c r="B196" s="39" t="s">
        <v>94</v>
      </c>
      <c r="C196" s="39"/>
      <c r="D196" s="43">
        <v>64</v>
      </c>
      <c r="E196" s="28"/>
    </row>
    <row r="197" spans="1:5" ht="15.75">
      <c r="A197" s="74" t="s">
        <v>172</v>
      </c>
      <c r="B197" s="39" t="s">
        <v>86</v>
      </c>
      <c r="C197" s="39"/>
      <c r="D197" s="43">
        <v>48</v>
      </c>
      <c r="E197" s="28"/>
    </row>
    <row r="198" spans="1:5" ht="15.75">
      <c r="A198" s="74" t="s">
        <v>172</v>
      </c>
      <c r="B198" s="39" t="s">
        <v>87</v>
      </c>
      <c r="C198" s="39"/>
      <c r="D198" s="43">
        <v>94</v>
      </c>
      <c r="E198" s="28"/>
    </row>
    <row r="199" spans="1:5" ht="15.75">
      <c r="A199" s="74" t="s">
        <v>172</v>
      </c>
      <c r="B199" s="39" t="s">
        <v>74</v>
      </c>
      <c r="C199" s="39"/>
      <c r="D199" s="43">
        <v>160</v>
      </c>
      <c r="E199" s="28"/>
    </row>
    <row r="200" spans="1:5" ht="15.75">
      <c r="A200" s="74" t="s">
        <v>172</v>
      </c>
      <c r="B200" s="39">
        <v>14</v>
      </c>
      <c r="C200" s="39">
        <v>1</v>
      </c>
      <c r="D200" s="43">
        <v>140</v>
      </c>
      <c r="E200" s="28"/>
    </row>
    <row r="201" spans="1:5" ht="15.75">
      <c r="A201" s="74" t="s">
        <v>172</v>
      </c>
      <c r="B201" s="39" t="s">
        <v>105</v>
      </c>
      <c r="C201" s="39"/>
      <c r="D201" s="43">
        <v>52</v>
      </c>
      <c r="E201" s="28"/>
    </row>
    <row r="202" spans="1:5" ht="15.75">
      <c r="A202" s="74" t="s">
        <v>172</v>
      </c>
      <c r="B202" s="39" t="s">
        <v>173</v>
      </c>
      <c r="C202" s="39"/>
      <c r="D202" s="43">
        <v>36</v>
      </c>
      <c r="E202" s="28"/>
    </row>
    <row r="203" spans="1:5" ht="15.75">
      <c r="A203" s="74" t="s">
        <v>179</v>
      </c>
      <c r="B203" s="39" t="s">
        <v>103</v>
      </c>
      <c r="C203" s="39"/>
      <c r="D203" s="43">
        <v>102</v>
      </c>
      <c r="E203" s="28"/>
    </row>
    <row r="204" spans="1:5" ht="15.75">
      <c r="A204" s="77" t="s">
        <v>180</v>
      </c>
      <c r="B204" s="46">
        <v>25</v>
      </c>
      <c r="C204" s="46">
        <v>2</v>
      </c>
      <c r="D204" s="104">
        <v>140</v>
      </c>
      <c r="E204" s="28"/>
    </row>
    <row r="205" spans="1:5" ht="15.75">
      <c r="A205" s="74" t="s">
        <v>181</v>
      </c>
      <c r="B205" s="39" t="s">
        <v>65</v>
      </c>
      <c r="C205" s="39"/>
      <c r="D205" s="43">
        <v>120</v>
      </c>
      <c r="E205" s="28"/>
    </row>
    <row r="206" spans="1:5" ht="15.75">
      <c r="A206" s="74" t="s">
        <v>181</v>
      </c>
      <c r="B206" s="39" t="s">
        <v>68</v>
      </c>
      <c r="C206" s="39"/>
      <c r="D206" s="43">
        <v>36</v>
      </c>
      <c r="E206" s="28"/>
    </row>
    <row r="207" spans="1:5" ht="15.75">
      <c r="A207" s="74" t="s">
        <v>181</v>
      </c>
      <c r="B207" s="39" t="s">
        <v>178</v>
      </c>
      <c r="C207" s="39"/>
      <c r="D207" s="43">
        <v>110</v>
      </c>
      <c r="E207" s="28"/>
    </row>
    <row r="208" spans="1:5" ht="15.75">
      <c r="A208" s="74" t="s">
        <v>144</v>
      </c>
      <c r="B208" s="42" t="s">
        <v>14</v>
      </c>
      <c r="C208" s="39"/>
      <c r="D208" s="43">
        <v>164</v>
      </c>
      <c r="E208" s="28"/>
    </row>
    <row r="209" spans="1:5" ht="15.75">
      <c r="A209" s="74" t="s">
        <v>179</v>
      </c>
      <c r="B209" s="42" t="s">
        <v>137</v>
      </c>
      <c r="C209" s="39"/>
      <c r="D209" s="43">
        <v>50</v>
      </c>
      <c r="E209" s="28"/>
    </row>
    <row r="210" spans="1:5" ht="15.75">
      <c r="A210" s="76" t="s">
        <v>2</v>
      </c>
      <c r="B210" s="45" t="s">
        <v>99</v>
      </c>
      <c r="C210" s="44">
        <v>1</v>
      </c>
      <c r="D210" s="103">
        <v>12</v>
      </c>
      <c r="E210" s="28"/>
    </row>
    <row r="211" spans="1:5" ht="15.75">
      <c r="A211" s="74" t="s">
        <v>24</v>
      </c>
      <c r="B211" s="42" t="s">
        <v>81</v>
      </c>
      <c r="C211" s="39"/>
      <c r="D211" s="43">
        <v>12</v>
      </c>
      <c r="E211" s="28"/>
    </row>
    <row r="212" spans="1:5" ht="15.75">
      <c r="A212" s="74" t="s">
        <v>24</v>
      </c>
      <c r="B212" s="42" t="s">
        <v>135</v>
      </c>
      <c r="C212" s="39"/>
      <c r="D212" s="43">
        <v>6</v>
      </c>
      <c r="E212" s="28"/>
    </row>
    <row r="213" spans="1:5" ht="15.75">
      <c r="A213" s="74" t="s">
        <v>231</v>
      </c>
      <c r="B213" s="42" t="s">
        <v>64</v>
      </c>
      <c r="C213" s="39">
        <v>2</v>
      </c>
      <c r="D213" s="43">
        <v>108</v>
      </c>
      <c r="E213" s="28"/>
    </row>
    <row r="214" spans="1:5" ht="15.75">
      <c r="A214" s="74" t="s">
        <v>231</v>
      </c>
      <c r="B214" s="42" t="s">
        <v>64</v>
      </c>
      <c r="C214" s="39">
        <v>1</v>
      </c>
      <c r="D214" s="43">
        <v>117</v>
      </c>
      <c r="E214" s="28"/>
    </row>
    <row r="215" spans="1:5" ht="15.75">
      <c r="A215" s="74" t="s">
        <v>11</v>
      </c>
      <c r="B215" s="42" t="s">
        <v>70</v>
      </c>
      <c r="C215" s="39">
        <v>2</v>
      </c>
      <c r="D215" s="43">
        <v>66</v>
      </c>
      <c r="E215" s="28"/>
    </row>
    <row r="216" spans="2:5" ht="15.75">
      <c r="B216" s="115" t="s">
        <v>39</v>
      </c>
      <c r="C216" s="115"/>
      <c r="E216" s="28"/>
    </row>
    <row r="217" spans="1:5" ht="15.75">
      <c r="A217" s="72" t="s">
        <v>128</v>
      </c>
      <c r="B217" s="41">
        <v>5</v>
      </c>
      <c r="C217" s="41"/>
      <c r="D217" s="102">
        <v>30</v>
      </c>
      <c r="E217" s="28"/>
    </row>
    <row r="218" spans="1:5" ht="15.75">
      <c r="A218" s="72" t="s">
        <v>128</v>
      </c>
      <c r="B218" s="41">
        <v>8</v>
      </c>
      <c r="C218" s="41"/>
      <c r="D218" s="102">
        <v>60</v>
      </c>
      <c r="E218" s="28"/>
    </row>
    <row r="219" spans="1:5" ht="15.75">
      <c r="A219" s="72" t="s">
        <v>131</v>
      </c>
      <c r="B219" s="41">
        <v>35</v>
      </c>
      <c r="C219" s="41"/>
      <c r="D219" s="102">
        <v>240</v>
      </c>
      <c r="E219" s="28"/>
    </row>
    <row r="220" spans="1:5" ht="15.75">
      <c r="A220" s="72" t="s">
        <v>131</v>
      </c>
      <c r="B220" s="41">
        <v>35</v>
      </c>
      <c r="C220" s="41">
        <v>1</v>
      </c>
      <c r="D220" s="102">
        <v>239</v>
      </c>
      <c r="E220" s="28"/>
    </row>
    <row r="221" spans="1:5" ht="15.75">
      <c r="A221" s="72" t="s">
        <v>131</v>
      </c>
      <c r="B221" s="41">
        <v>35</v>
      </c>
      <c r="C221" s="41">
        <v>2</v>
      </c>
      <c r="D221" s="102">
        <v>80</v>
      </c>
      <c r="E221" s="28"/>
    </row>
    <row r="222" spans="1:5" ht="15.75">
      <c r="A222" s="72" t="s">
        <v>131</v>
      </c>
      <c r="B222" s="41">
        <v>36</v>
      </c>
      <c r="C222" s="41"/>
      <c r="D222" s="102">
        <v>80</v>
      </c>
      <c r="E222" s="28"/>
    </row>
    <row r="223" spans="1:5" ht="15.75">
      <c r="A223" s="72" t="s">
        <v>131</v>
      </c>
      <c r="B223" s="41">
        <v>37</v>
      </c>
      <c r="C223" s="41"/>
      <c r="D223" s="102">
        <v>80</v>
      </c>
      <c r="E223" s="28"/>
    </row>
    <row r="224" spans="1:5" ht="15.75">
      <c r="A224" s="72" t="s">
        <v>131</v>
      </c>
      <c r="B224" s="41">
        <v>38</v>
      </c>
      <c r="C224" s="41"/>
      <c r="D224" s="102">
        <v>95</v>
      </c>
      <c r="E224" s="28"/>
    </row>
    <row r="225" spans="1:5" ht="15.75">
      <c r="A225" s="72" t="s">
        <v>232</v>
      </c>
      <c r="B225" s="41">
        <v>1</v>
      </c>
      <c r="C225" s="41"/>
      <c r="D225" s="102">
        <v>60</v>
      </c>
      <c r="E225" s="28"/>
    </row>
    <row r="226" spans="1:5" ht="15.75">
      <c r="A226" s="72" t="s">
        <v>232</v>
      </c>
      <c r="B226" s="41">
        <v>2</v>
      </c>
      <c r="C226" s="41"/>
      <c r="D226" s="102">
        <v>79</v>
      </c>
      <c r="E226" s="28"/>
    </row>
    <row r="227" spans="1:5" ht="15.75">
      <c r="A227" s="72" t="s">
        <v>25</v>
      </c>
      <c r="B227" s="47" t="s">
        <v>96</v>
      </c>
      <c r="C227" s="41"/>
      <c r="D227" s="102">
        <v>70</v>
      </c>
      <c r="E227" s="28"/>
    </row>
    <row r="228" spans="1:5" ht="15.75">
      <c r="A228" s="72" t="s">
        <v>25</v>
      </c>
      <c r="B228" s="47" t="s">
        <v>103</v>
      </c>
      <c r="C228" s="41"/>
      <c r="D228" s="102">
        <v>60</v>
      </c>
      <c r="E228" s="28"/>
    </row>
    <row r="229" spans="1:5" ht="15.75">
      <c r="A229" s="72" t="s">
        <v>25</v>
      </c>
      <c r="B229" s="47" t="s">
        <v>74</v>
      </c>
      <c r="C229" s="41"/>
      <c r="D229" s="102">
        <v>60</v>
      </c>
      <c r="E229" s="28"/>
    </row>
    <row r="230" spans="1:5" ht="15.75">
      <c r="A230" s="72" t="s">
        <v>25</v>
      </c>
      <c r="B230" s="47" t="s">
        <v>108</v>
      </c>
      <c r="C230" s="41"/>
      <c r="D230" s="102">
        <v>60</v>
      </c>
      <c r="E230" s="28"/>
    </row>
    <row r="231" spans="1:5" ht="15.75">
      <c r="A231" s="72" t="s">
        <v>25</v>
      </c>
      <c r="B231" s="47" t="s">
        <v>65</v>
      </c>
      <c r="C231" s="41"/>
      <c r="D231" s="102">
        <v>70</v>
      </c>
      <c r="E231" s="28"/>
    </row>
    <row r="232" spans="1:5" ht="15.75">
      <c r="A232" s="72" t="s">
        <v>58</v>
      </c>
      <c r="B232" s="41">
        <v>106</v>
      </c>
      <c r="C232" s="41">
        <v>2</v>
      </c>
      <c r="D232" s="102">
        <v>109</v>
      </c>
      <c r="E232" s="28"/>
    </row>
    <row r="233" spans="1:5" ht="15.75">
      <c r="A233" s="72" t="s">
        <v>58</v>
      </c>
      <c r="B233" s="41">
        <v>108</v>
      </c>
      <c r="C233" s="41">
        <v>3</v>
      </c>
      <c r="D233" s="102">
        <v>156</v>
      </c>
      <c r="E233" s="28"/>
    </row>
    <row r="234" spans="1:5" ht="15.75">
      <c r="A234" s="72" t="s">
        <v>58</v>
      </c>
      <c r="B234" s="41">
        <v>83</v>
      </c>
      <c r="C234" s="41"/>
      <c r="D234" s="102">
        <v>12</v>
      </c>
      <c r="E234" s="28"/>
    </row>
    <row r="235" spans="1:5" ht="15.75">
      <c r="A235" s="72" t="s">
        <v>1</v>
      </c>
      <c r="B235" s="41">
        <v>48</v>
      </c>
      <c r="C235" s="41"/>
      <c r="D235" s="102">
        <v>42</v>
      </c>
      <c r="E235" s="28"/>
    </row>
    <row r="236" spans="1:5" ht="15.75">
      <c r="A236" s="72" t="s">
        <v>241</v>
      </c>
      <c r="B236" s="41">
        <v>85</v>
      </c>
      <c r="C236" s="41"/>
      <c r="D236" s="102">
        <v>51</v>
      </c>
      <c r="E236" s="28"/>
    </row>
    <row r="237" spans="1:5" ht="15.75">
      <c r="A237" s="111"/>
      <c r="B237" s="110"/>
      <c r="C237" s="110"/>
      <c r="D237" s="110">
        <f>SUM(D217:D236)</f>
        <v>1733</v>
      </c>
      <c r="E237" s="112"/>
    </row>
    <row r="238" spans="1:5" ht="15.75">
      <c r="A238" s="74" t="s">
        <v>149</v>
      </c>
      <c r="B238" s="39" t="s">
        <v>151</v>
      </c>
      <c r="C238" s="39"/>
      <c r="D238" s="43">
        <v>132</v>
      </c>
      <c r="E238" s="28"/>
    </row>
    <row r="239" spans="1:5" ht="15.75">
      <c r="A239" s="74" t="s">
        <v>149</v>
      </c>
      <c r="B239" s="39" t="s">
        <v>68</v>
      </c>
      <c r="C239" s="39"/>
      <c r="D239" s="43">
        <v>60</v>
      </c>
      <c r="E239" s="28"/>
    </row>
    <row r="240" spans="1:5" ht="15.75">
      <c r="A240" s="74" t="s">
        <v>149</v>
      </c>
      <c r="B240" s="39" t="s">
        <v>69</v>
      </c>
      <c r="C240" s="39"/>
      <c r="D240" s="43">
        <v>64</v>
      </c>
      <c r="E240" s="28"/>
    </row>
    <row r="241" spans="1:5" ht="15.75">
      <c r="A241" s="74" t="s">
        <v>149</v>
      </c>
      <c r="B241" s="39" t="s">
        <v>88</v>
      </c>
      <c r="C241" s="39"/>
      <c r="D241" s="43">
        <v>75</v>
      </c>
      <c r="E241" s="28"/>
    </row>
    <row r="242" spans="1:5" ht="15.75">
      <c r="A242" s="74" t="s">
        <v>234</v>
      </c>
      <c r="B242" s="39">
        <v>10</v>
      </c>
      <c r="C242" s="39"/>
      <c r="D242" s="43">
        <v>52</v>
      </c>
      <c r="E242" s="28"/>
    </row>
    <row r="243" spans="1:5" ht="15.75">
      <c r="A243" s="74" t="s">
        <v>171</v>
      </c>
      <c r="B243" s="39" t="s">
        <v>97</v>
      </c>
      <c r="C243" s="39"/>
      <c r="D243" s="43">
        <v>16</v>
      </c>
      <c r="E243" s="28"/>
    </row>
    <row r="244" spans="1:5" ht="15.75">
      <c r="A244" s="74" t="s">
        <v>171</v>
      </c>
      <c r="B244" s="39" t="s">
        <v>111</v>
      </c>
      <c r="C244" s="39"/>
      <c r="D244" s="43">
        <v>14</v>
      </c>
      <c r="E244" s="28"/>
    </row>
    <row r="245" spans="1:5" ht="15.75">
      <c r="A245" s="74" t="s">
        <v>174</v>
      </c>
      <c r="B245" s="39" t="s">
        <v>94</v>
      </c>
      <c r="C245" s="39"/>
      <c r="D245" s="43">
        <v>114</v>
      </c>
      <c r="E245" s="28"/>
    </row>
    <row r="246" spans="1:5" ht="15.75">
      <c r="A246" s="74" t="s">
        <v>174</v>
      </c>
      <c r="B246" s="39" t="s">
        <v>74</v>
      </c>
      <c r="C246" s="39"/>
      <c r="D246" s="43">
        <v>100</v>
      </c>
      <c r="E246" s="28"/>
    </row>
    <row r="247" spans="1:5" ht="15.75">
      <c r="A247" s="74" t="s">
        <v>174</v>
      </c>
      <c r="B247" s="39" t="s">
        <v>177</v>
      </c>
      <c r="C247" s="39"/>
      <c r="D247" s="43">
        <v>64</v>
      </c>
      <c r="E247" s="28"/>
    </row>
    <row r="248" spans="1:5" ht="15.75">
      <c r="A248" s="74" t="s">
        <v>183</v>
      </c>
      <c r="B248" s="39" t="s">
        <v>184</v>
      </c>
      <c r="C248" s="39"/>
      <c r="D248" s="43">
        <v>200</v>
      </c>
      <c r="E248" s="28"/>
    </row>
    <row r="249" spans="1:5" ht="15.75">
      <c r="A249" s="74" t="s">
        <v>183</v>
      </c>
      <c r="B249" s="39" t="s">
        <v>185</v>
      </c>
      <c r="C249" s="39"/>
      <c r="D249" s="43">
        <v>112</v>
      </c>
      <c r="E249" s="28"/>
    </row>
    <row r="250" spans="1:5" ht="15.75">
      <c r="A250" s="74" t="s">
        <v>183</v>
      </c>
      <c r="B250" s="39" t="s">
        <v>61</v>
      </c>
      <c r="C250" s="39"/>
      <c r="D250" s="43">
        <v>120</v>
      </c>
      <c r="E250" s="28"/>
    </row>
    <row r="251" spans="1:5" ht="15.75">
      <c r="A251" s="74" t="s">
        <v>183</v>
      </c>
      <c r="B251" s="39" t="s">
        <v>109</v>
      </c>
      <c r="C251" s="39"/>
      <c r="D251" s="43">
        <v>56</v>
      </c>
      <c r="E251" s="28"/>
    </row>
    <row r="252" spans="1:5" ht="15.75">
      <c r="A252" s="74" t="s">
        <v>183</v>
      </c>
      <c r="B252" s="39" t="s">
        <v>187</v>
      </c>
      <c r="C252" s="39"/>
      <c r="D252" s="43">
        <v>36</v>
      </c>
      <c r="E252" s="28"/>
    </row>
    <row r="253" spans="1:5" ht="15.75">
      <c r="A253" s="74" t="s">
        <v>192</v>
      </c>
      <c r="B253" s="39" t="s">
        <v>65</v>
      </c>
      <c r="C253" s="39"/>
      <c r="D253" s="43">
        <v>54</v>
      </c>
      <c r="E253" s="28"/>
    </row>
    <row r="254" spans="1:5" ht="15.75">
      <c r="A254" s="74" t="s">
        <v>192</v>
      </c>
      <c r="B254" s="39" t="s">
        <v>69</v>
      </c>
      <c r="C254" s="39"/>
      <c r="D254" s="43">
        <v>84</v>
      </c>
      <c r="E254" s="28"/>
    </row>
    <row r="255" spans="1:5" ht="15.75">
      <c r="A255" s="74" t="s">
        <v>192</v>
      </c>
      <c r="B255" s="39" t="s">
        <v>70</v>
      </c>
      <c r="C255" s="39"/>
      <c r="D255" s="43">
        <v>122</v>
      </c>
      <c r="E255" s="28"/>
    </row>
    <row r="256" spans="1:5" ht="15.75">
      <c r="A256" s="74" t="s">
        <v>192</v>
      </c>
      <c r="B256" s="39" t="s">
        <v>86</v>
      </c>
      <c r="C256" s="39"/>
      <c r="D256" s="43">
        <v>64</v>
      </c>
      <c r="E256" s="28"/>
    </row>
    <row r="257" spans="1:5" ht="15.75">
      <c r="A257" s="74" t="s">
        <v>192</v>
      </c>
      <c r="B257" s="39" t="s">
        <v>193</v>
      </c>
      <c r="C257" s="39"/>
      <c r="D257" s="43">
        <v>312</v>
      </c>
      <c r="E257" s="28"/>
    </row>
    <row r="258" spans="1:5" ht="15.75">
      <c r="A258" s="74" t="s">
        <v>149</v>
      </c>
      <c r="B258" s="39">
        <v>3</v>
      </c>
      <c r="C258" s="39">
        <v>1</v>
      </c>
      <c r="D258" s="43">
        <v>140</v>
      </c>
      <c r="E258" s="28"/>
    </row>
    <row r="259" spans="1:5" ht="15.75">
      <c r="A259" s="74" t="s">
        <v>174</v>
      </c>
      <c r="B259" s="39" t="s">
        <v>219</v>
      </c>
      <c r="C259" s="39"/>
      <c r="D259" s="43">
        <v>8</v>
      </c>
      <c r="E259" s="28"/>
    </row>
    <row r="260" spans="1:5" ht="15.75">
      <c r="A260" s="74" t="s">
        <v>192</v>
      </c>
      <c r="B260" s="42" t="s">
        <v>88</v>
      </c>
      <c r="C260" s="39"/>
      <c r="D260" s="43">
        <v>110</v>
      </c>
      <c r="E260" s="28"/>
    </row>
    <row r="261" spans="2:5" ht="15.75">
      <c r="B261" s="115" t="s">
        <v>40</v>
      </c>
      <c r="C261" s="115"/>
      <c r="E261" s="28"/>
    </row>
    <row r="262" spans="1:5" ht="15.75">
      <c r="A262" s="72" t="s">
        <v>95</v>
      </c>
      <c r="B262" s="41" t="s">
        <v>96</v>
      </c>
      <c r="C262" s="41"/>
      <c r="D262" s="102">
        <v>270</v>
      </c>
      <c r="E262" s="28"/>
    </row>
    <row r="263" spans="1:5" ht="15.75">
      <c r="A263" s="72" t="s">
        <v>95</v>
      </c>
      <c r="B263" s="41">
        <v>7</v>
      </c>
      <c r="C263" s="41"/>
      <c r="D263" s="102">
        <v>171</v>
      </c>
      <c r="E263" s="28"/>
    </row>
    <row r="264" spans="1:5" ht="15.75">
      <c r="A264" s="72" t="s">
        <v>106</v>
      </c>
      <c r="B264" s="41" t="s">
        <v>96</v>
      </c>
      <c r="C264" s="41"/>
      <c r="D264" s="102">
        <v>224</v>
      </c>
      <c r="E264" s="28"/>
    </row>
    <row r="265" spans="1:5" ht="15.75">
      <c r="A265" s="72" t="s">
        <v>106</v>
      </c>
      <c r="B265" s="41">
        <v>3</v>
      </c>
      <c r="C265" s="41">
        <v>1</v>
      </c>
      <c r="D265" s="102">
        <v>300</v>
      </c>
      <c r="E265" s="28"/>
    </row>
    <row r="266" spans="1:5" ht="15.75">
      <c r="A266" s="72" t="s">
        <v>106</v>
      </c>
      <c r="B266" s="41">
        <v>3</v>
      </c>
      <c r="C266" s="41">
        <v>2</v>
      </c>
      <c r="D266" s="102">
        <v>160</v>
      </c>
      <c r="E266" s="28"/>
    </row>
    <row r="267" spans="1:5" ht="15.75">
      <c r="A267" s="72" t="s">
        <v>106</v>
      </c>
      <c r="B267" s="41">
        <v>3</v>
      </c>
      <c r="C267" s="41">
        <v>4</v>
      </c>
      <c r="D267" s="102">
        <v>140</v>
      </c>
      <c r="E267" s="28"/>
    </row>
    <row r="268" spans="1:5" ht="15.75">
      <c r="A268" s="72" t="s">
        <v>25</v>
      </c>
      <c r="B268" s="47" t="s">
        <v>80</v>
      </c>
      <c r="C268" s="41"/>
      <c r="D268" s="102">
        <v>60</v>
      </c>
      <c r="E268" s="28"/>
    </row>
    <row r="269" spans="1:5" ht="15.75">
      <c r="A269" s="72" t="s">
        <v>25</v>
      </c>
      <c r="B269" s="47" t="s">
        <v>68</v>
      </c>
      <c r="C269" s="41"/>
      <c r="D269" s="102">
        <v>70</v>
      </c>
      <c r="E269" s="28"/>
    </row>
    <row r="270" spans="1:5" ht="15.75">
      <c r="A270" s="72" t="s">
        <v>25</v>
      </c>
      <c r="B270" s="47" t="s">
        <v>69</v>
      </c>
      <c r="C270" s="41"/>
      <c r="D270" s="102">
        <v>70</v>
      </c>
      <c r="E270" s="28"/>
    </row>
    <row r="271" spans="1:5" ht="15.75">
      <c r="A271" s="72" t="s">
        <v>25</v>
      </c>
      <c r="B271" s="47" t="s">
        <v>68</v>
      </c>
      <c r="C271" s="41" t="s">
        <v>44</v>
      </c>
      <c r="D271" s="102">
        <v>48</v>
      </c>
      <c r="E271" s="28"/>
    </row>
    <row r="272" spans="1:5" ht="15.75">
      <c r="A272" s="72" t="s">
        <v>25</v>
      </c>
      <c r="B272" s="47" t="s">
        <v>88</v>
      </c>
      <c r="C272" s="41"/>
      <c r="D272" s="102">
        <v>70</v>
      </c>
      <c r="E272" s="28"/>
    </row>
    <row r="273" spans="1:5" ht="15.75">
      <c r="A273" s="72" t="s">
        <v>26</v>
      </c>
      <c r="B273" s="47" t="s">
        <v>96</v>
      </c>
      <c r="C273" s="41"/>
      <c r="D273" s="102">
        <v>32</v>
      </c>
      <c r="E273" s="28"/>
    </row>
    <row r="274" spans="1:5" ht="15.75">
      <c r="A274" s="72" t="s">
        <v>26</v>
      </c>
      <c r="B274" s="47" t="s">
        <v>65</v>
      </c>
      <c r="C274" s="41"/>
      <c r="D274" s="102">
        <v>64</v>
      </c>
      <c r="E274" s="28"/>
    </row>
    <row r="275" spans="1:5" ht="15.75">
      <c r="A275" s="72" t="s">
        <v>26</v>
      </c>
      <c r="B275" s="47" t="s">
        <v>68</v>
      </c>
      <c r="C275" s="41"/>
      <c r="D275" s="102">
        <v>84</v>
      </c>
      <c r="E275" s="28"/>
    </row>
    <row r="276" spans="1:5" ht="15.75">
      <c r="A276" s="72" t="s">
        <v>26</v>
      </c>
      <c r="B276" s="47" t="s">
        <v>69</v>
      </c>
      <c r="C276" s="41"/>
      <c r="D276" s="102">
        <v>140</v>
      </c>
      <c r="E276" s="28"/>
    </row>
    <row r="277" spans="1:5" ht="15.75">
      <c r="A277" s="72" t="s">
        <v>26</v>
      </c>
      <c r="B277" s="47" t="s">
        <v>88</v>
      </c>
      <c r="C277" s="41"/>
      <c r="D277" s="102">
        <v>80</v>
      </c>
      <c r="E277" s="28"/>
    </row>
    <row r="278" spans="1:5" ht="15.75">
      <c r="A278" s="72" t="s">
        <v>27</v>
      </c>
      <c r="B278" s="47" t="s">
        <v>87</v>
      </c>
      <c r="C278" s="41"/>
      <c r="D278" s="102">
        <v>60</v>
      </c>
      <c r="E278" s="28"/>
    </row>
    <row r="279" spans="1:5" ht="15.75">
      <c r="A279" s="72" t="s">
        <v>27</v>
      </c>
      <c r="B279" s="47" t="s">
        <v>221</v>
      </c>
      <c r="C279" s="41"/>
      <c r="D279" s="102">
        <v>132</v>
      </c>
      <c r="E279" s="28"/>
    </row>
    <row r="280" spans="1:5" ht="15.75">
      <c r="A280" s="72" t="s">
        <v>27</v>
      </c>
      <c r="B280" s="47" t="s">
        <v>88</v>
      </c>
      <c r="C280" s="41"/>
      <c r="D280" s="102">
        <v>80</v>
      </c>
      <c r="E280" s="28"/>
    </row>
    <row r="281" spans="1:5" ht="15.75">
      <c r="A281" s="72" t="s">
        <v>27</v>
      </c>
      <c r="B281" s="47" t="s">
        <v>70</v>
      </c>
      <c r="C281" s="41"/>
      <c r="D281" s="102">
        <v>40</v>
      </c>
      <c r="E281" s="28"/>
    </row>
    <row r="282" spans="1:5" ht="15.75">
      <c r="A282" s="72" t="s">
        <v>27</v>
      </c>
      <c r="B282" s="47" t="s">
        <v>86</v>
      </c>
      <c r="C282" s="41"/>
      <c r="D282" s="102">
        <v>40</v>
      </c>
      <c r="E282" s="28"/>
    </row>
    <row r="283" spans="1:5" ht="15.75">
      <c r="A283" s="72" t="s">
        <v>28</v>
      </c>
      <c r="B283" s="47" t="s">
        <v>96</v>
      </c>
      <c r="C283" s="41"/>
      <c r="D283" s="102">
        <v>70</v>
      </c>
      <c r="E283" s="28"/>
    </row>
    <row r="284" spans="1:5" ht="15.75">
      <c r="A284" s="72" t="s">
        <v>28</v>
      </c>
      <c r="B284" s="47" t="s">
        <v>65</v>
      </c>
      <c r="C284" s="41"/>
      <c r="D284" s="102">
        <v>90</v>
      </c>
      <c r="E284" s="28"/>
    </row>
    <row r="285" spans="1:5" ht="15.75">
      <c r="A285" s="72" t="s">
        <v>28</v>
      </c>
      <c r="B285" s="47" t="s">
        <v>68</v>
      </c>
      <c r="C285" s="41"/>
      <c r="D285" s="102">
        <v>80</v>
      </c>
      <c r="E285" s="28"/>
    </row>
    <row r="286" spans="1:5" ht="15.75">
      <c r="A286" s="72" t="s">
        <v>29</v>
      </c>
      <c r="B286" s="47" t="s">
        <v>30</v>
      </c>
      <c r="C286" s="41"/>
      <c r="D286" s="102">
        <v>59</v>
      </c>
      <c r="E286" s="28"/>
    </row>
    <row r="287" spans="1:5" ht="15.75">
      <c r="A287" s="72" t="s">
        <v>31</v>
      </c>
      <c r="B287" s="47" t="s">
        <v>96</v>
      </c>
      <c r="C287" s="41"/>
      <c r="D287" s="102">
        <v>8</v>
      </c>
      <c r="E287" s="28"/>
    </row>
    <row r="288" spans="1:5" ht="15.75">
      <c r="A288" s="72" t="s">
        <v>31</v>
      </c>
      <c r="B288" s="47" t="s">
        <v>65</v>
      </c>
      <c r="C288" s="41"/>
      <c r="D288" s="102">
        <v>8</v>
      </c>
      <c r="E288" s="28"/>
    </row>
    <row r="289" spans="1:5" ht="15.75">
      <c r="A289" s="72" t="s">
        <v>31</v>
      </c>
      <c r="B289" s="47" t="s">
        <v>94</v>
      </c>
      <c r="C289" s="41"/>
      <c r="D289" s="102">
        <v>36</v>
      </c>
      <c r="E289" s="28"/>
    </row>
    <row r="290" spans="1:5" ht="15.75">
      <c r="A290" s="72" t="s">
        <v>25</v>
      </c>
      <c r="B290" s="47" t="s">
        <v>19</v>
      </c>
      <c r="C290" s="41"/>
      <c r="D290" s="102">
        <v>8</v>
      </c>
      <c r="E290" s="28"/>
    </row>
    <row r="291" spans="1:5" ht="15.75">
      <c r="A291" s="72" t="s">
        <v>25</v>
      </c>
      <c r="B291" s="47" t="s">
        <v>20</v>
      </c>
      <c r="C291" s="41"/>
      <c r="D291" s="102">
        <v>5</v>
      </c>
      <c r="E291" s="28"/>
    </row>
    <row r="292" spans="1:5" ht="15.75">
      <c r="A292" s="72" t="s">
        <v>58</v>
      </c>
      <c r="B292" s="41" t="s">
        <v>238</v>
      </c>
      <c r="C292" s="41"/>
      <c r="D292" s="102">
        <v>10</v>
      </c>
      <c r="E292" s="28"/>
    </row>
    <row r="293" spans="1:5" ht="15.75">
      <c r="A293" s="72" t="s">
        <v>46</v>
      </c>
      <c r="B293" s="41">
        <v>4</v>
      </c>
      <c r="C293" s="41"/>
      <c r="D293" s="102">
        <v>8</v>
      </c>
      <c r="E293" s="28"/>
    </row>
    <row r="294" spans="1:5" ht="15.75">
      <c r="A294" s="111"/>
      <c r="B294" s="110"/>
      <c r="C294" s="110"/>
      <c r="D294" s="110">
        <f>SUM(D262:D293)</f>
        <v>2717</v>
      </c>
      <c r="E294" s="112"/>
    </row>
    <row r="295" spans="1:5" ht="15.75">
      <c r="A295" s="74" t="s">
        <v>149</v>
      </c>
      <c r="B295" s="39" t="s">
        <v>67</v>
      </c>
      <c r="C295" s="39"/>
      <c r="D295" s="43">
        <v>54</v>
      </c>
      <c r="E295" s="28"/>
    </row>
    <row r="296" spans="1:5" ht="15.75">
      <c r="A296" s="74" t="s">
        <v>149</v>
      </c>
      <c r="B296" s="39" t="s">
        <v>72</v>
      </c>
      <c r="C296" s="39"/>
      <c r="D296" s="43">
        <v>54</v>
      </c>
      <c r="E296" s="28"/>
    </row>
    <row r="297" spans="1:5" ht="15.75">
      <c r="A297" s="74" t="s">
        <v>149</v>
      </c>
      <c r="B297" s="39">
        <v>17</v>
      </c>
      <c r="C297" s="39">
        <v>3</v>
      </c>
      <c r="D297" s="43">
        <v>15</v>
      </c>
      <c r="E297" s="28"/>
    </row>
    <row r="298" spans="1:5" ht="15.75">
      <c r="A298" s="74" t="s">
        <v>149</v>
      </c>
      <c r="B298" s="39" t="s">
        <v>76</v>
      </c>
      <c r="C298" s="39"/>
      <c r="D298" s="43">
        <v>64</v>
      </c>
      <c r="E298" s="28"/>
    </row>
    <row r="299" spans="1:5" ht="15.75">
      <c r="A299" s="74" t="s">
        <v>149</v>
      </c>
      <c r="B299" s="39" t="s">
        <v>79</v>
      </c>
      <c r="C299" s="39"/>
      <c r="D299" s="43">
        <v>64</v>
      </c>
      <c r="E299" s="28"/>
    </row>
    <row r="300" spans="1:5" ht="15.75">
      <c r="A300" s="74" t="s">
        <v>149</v>
      </c>
      <c r="B300" s="39" t="s">
        <v>153</v>
      </c>
      <c r="C300" s="39"/>
      <c r="D300" s="43">
        <v>144</v>
      </c>
      <c r="E300" s="28"/>
    </row>
    <row r="301" spans="1:5" ht="15.75">
      <c r="A301" s="74" t="s">
        <v>41</v>
      </c>
      <c r="B301" s="39">
        <v>3</v>
      </c>
      <c r="C301" s="39"/>
      <c r="D301" s="43">
        <v>100</v>
      </c>
      <c r="E301" s="28"/>
    </row>
    <row r="302" spans="1:5" ht="15.75">
      <c r="A302" s="74" t="s">
        <v>163</v>
      </c>
      <c r="B302" s="39" t="s">
        <v>86</v>
      </c>
      <c r="C302" s="39"/>
      <c r="D302" s="43">
        <v>128</v>
      </c>
      <c r="E302" s="28"/>
    </row>
    <row r="303" spans="1:5" ht="15.75">
      <c r="A303" s="74" t="s">
        <v>163</v>
      </c>
      <c r="B303" s="39" t="s">
        <v>103</v>
      </c>
      <c r="C303" s="39"/>
      <c r="D303" s="43">
        <v>144</v>
      </c>
      <c r="E303" s="28"/>
    </row>
    <row r="304" spans="1:5" ht="15.75">
      <c r="A304" s="74" t="s">
        <v>163</v>
      </c>
      <c r="B304" s="39" t="s">
        <v>165</v>
      </c>
      <c r="C304" s="39"/>
      <c r="D304" s="43">
        <v>156</v>
      </c>
      <c r="E304" s="28"/>
    </row>
    <row r="305" spans="1:5" ht="15.75">
      <c r="A305" s="74" t="s">
        <v>174</v>
      </c>
      <c r="B305" s="39" t="s">
        <v>175</v>
      </c>
      <c r="C305" s="39"/>
      <c r="D305" s="43">
        <v>48</v>
      </c>
      <c r="E305" s="28"/>
    </row>
    <row r="306" spans="1:5" ht="15.75">
      <c r="A306" s="74" t="s">
        <v>174</v>
      </c>
      <c r="B306" s="39" t="s">
        <v>176</v>
      </c>
      <c r="C306" s="39"/>
      <c r="D306" s="43">
        <v>8</v>
      </c>
      <c r="E306" s="28"/>
    </row>
    <row r="307" spans="1:5" ht="15.75">
      <c r="A307" s="74" t="s">
        <v>228</v>
      </c>
      <c r="B307" s="39" t="s">
        <v>94</v>
      </c>
      <c r="C307" s="39"/>
      <c r="D307" s="43">
        <v>144</v>
      </c>
      <c r="E307" s="28"/>
    </row>
    <row r="308" spans="1:5" ht="15.75">
      <c r="A308" s="74" t="s">
        <v>207</v>
      </c>
      <c r="B308" s="39">
        <v>8</v>
      </c>
      <c r="C308" s="39">
        <v>3</v>
      </c>
      <c r="D308" s="43">
        <v>140</v>
      </c>
      <c r="E308" s="28"/>
    </row>
    <row r="309" spans="1:5" ht="15.75">
      <c r="A309" s="74" t="s">
        <v>212</v>
      </c>
      <c r="B309" s="39">
        <v>10</v>
      </c>
      <c r="C309" s="39"/>
      <c r="D309" s="43">
        <v>205</v>
      </c>
      <c r="E309" s="28"/>
    </row>
    <row r="310" spans="1:5" ht="15.75">
      <c r="A310" s="74" t="s">
        <v>213</v>
      </c>
      <c r="B310" s="39">
        <v>23</v>
      </c>
      <c r="C310" s="39">
        <v>1</v>
      </c>
      <c r="D310" s="43">
        <v>25</v>
      </c>
      <c r="E310" s="28"/>
    </row>
    <row r="311" spans="1:5" ht="15.75">
      <c r="A311" s="74" t="s">
        <v>149</v>
      </c>
      <c r="B311" s="39">
        <v>17</v>
      </c>
      <c r="C311" s="39">
        <v>1</v>
      </c>
      <c r="D311" s="43">
        <v>140</v>
      </c>
      <c r="E311" s="28"/>
    </row>
    <row r="312" spans="1:5" ht="15.75">
      <c r="A312" s="74" t="s">
        <v>149</v>
      </c>
      <c r="B312" s="39">
        <v>17</v>
      </c>
      <c r="C312" s="39">
        <v>2</v>
      </c>
      <c r="D312" s="43">
        <v>140</v>
      </c>
      <c r="E312" s="28"/>
    </row>
    <row r="313" spans="1:5" ht="15.75">
      <c r="A313" s="74" t="s">
        <v>154</v>
      </c>
      <c r="B313" s="39" t="s">
        <v>65</v>
      </c>
      <c r="C313" s="39"/>
      <c r="D313" s="43">
        <v>48</v>
      </c>
      <c r="E313" s="28"/>
    </row>
    <row r="314" spans="1:5" ht="15.75">
      <c r="A314" s="74" t="s">
        <v>228</v>
      </c>
      <c r="B314" s="39" t="s">
        <v>221</v>
      </c>
      <c r="C314" s="39"/>
      <c r="D314" s="43">
        <v>16</v>
      </c>
      <c r="E314" s="28"/>
    </row>
    <row r="315" spans="1:5" ht="15.75">
      <c r="A315" s="74" t="s">
        <v>239</v>
      </c>
      <c r="B315" s="42" t="s">
        <v>150</v>
      </c>
      <c r="C315" s="39"/>
      <c r="D315" s="43">
        <v>245</v>
      </c>
      <c r="E315" s="28"/>
    </row>
    <row r="316" spans="1:5" ht="15.75">
      <c r="A316" s="74" t="s">
        <v>231</v>
      </c>
      <c r="B316" s="42" t="s">
        <v>240</v>
      </c>
      <c r="C316" s="39">
        <v>2</v>
      </c>
      <c r="D316" s="43">
        <v>180</v>
      </c>
      <c r="E316" s="28"/>
    </row>
    <row r="317" spans="1:5" ht="15.75">
      <c r="A317" s="74" t="s">
        <v>231</v>
      </c>
      <c r="B317" s="42" t="s">
        <v>240</v>
      </c>
      <c r="C317" s="39">
        <v>3</v>
      </c>
      <c r="D317" s="43">
        <v>180</v>
      </c>
      <c r="E317" s="28"/>
    </row>
    <row r="318" spans="1:5" ht="15.75">
      <c r="A318" s="74" t="s">
        <v>230</v>
      </c>
      <c r="B318" s="42" t="s">
        <v>88</v>
      </c>
      <c r="C318" s="39"/>
      <c r="D318" s="43">
        <v>6</v>
      </c>
      <c r="E318" s="28"/>
    </row>
    <row r="319" spans="2:5" ht="15.75">
      <c r="B319" s="115" t="s">
        <v>8</v>
      </c>
      <c r="C319" s="115"/>
      <c r="E319" s="28"/>
    </row>
    <row r="320" spans="1:5" ht="15.75">
      <c r="A320" s="72" t="s">
        <v>85</v>
      </c>
      <c r="B320" s="41">
        <v>40</v>
      </c>
      <c r="C320" s="41">
        <v>4</v>
      </c>
      <c r="D320" s="102">
        <v>203</v>
      </c>
      <c r="E320" s="28"/>
    </row>
    <row r="321" spans="1:5" ht="15.75">
      <c r="A321" s="72" t="s">
        <v>85</v>
      </c>
      <c r="B321" s="41">
        <v>40</v>
      </c>
      <c r="C321" s="41">
        <v>5</v>
      </c>
      <c r="D321" s="102">
        <v>73</v>
      </c>
      <c r="E321" s="28"/>
    </row>
    <row r="322" spans="1:5" ht="15.75">
      <c r="A322" s="72" t="s">
        <v>85</v>
      </c>
      <c r="B322" s="41">
        <v>40</v>
      </c>
      <c r="C322" s="41">
        <v>7</v>
      </c>
      <c r="D322" s="102">
        <v>75</v>
      </c>
      <c r="E322" s="28"/>
    </row>
    <row r="323" spans="1:5" ht="15.75">
      <c r="A323" s="72" t="s">
        <v>85</v>
      </c>
      <c r="B323" s="41" t="s">
        <v>90</v>
      </c>
      <c r="C323" s="41"/>
      <c r="D323" s="102">
        <v>160</v>
      </c>
      <c r="E323" s="28"/>
    </row>
    <row r="324" spans="1:5" ht="15.75">
      <c r="A324" s="72" t="s">
        <v>85</v>
      </c>
      <c r="B324" s="41">
        <v>47</v>
      </c>
      <c r="C324" s="41">
        <v>2</v>
      </c>
      <c r="D324" s="102">
        <v>72</v>
      </c>
      <c r="E324" s="28"/>
    </row>
    <row r="325" spans="1:5" ht="15.75">
      <c r="A325" s="72" t="s">
        <v>95</v>
      </c>
      <c r="B325" s="41" t="s">
        <v>65</v>
      </c>
      <c r="C325" s="41"/>
      <c r="D325" s="102">
        <v>160</v>
      </c>
      <c r="E325" s="28"/>
    </row>
    <row r="326" spans="1:5" ht="15.75">
      <c r="A326" s="72" t="s">
        <v>95</v>
      </c>
      <c r="B326" s="41">
        <v>2</v>
      </c>
      <c r="C326" s="41">
        <v>2</v>
      </c>
      <c r="D326" s="102">
        <v>60</v>
      </c>
      <c r="E326" s="28"/>
    </row>
    <row r="327" spans="1:5" ht="15.75">
      <c r="A327" s="72" t="s">
        <v>95</v>
      </c>
      <c r="B327" s="41">
        <v>2</v>
      </c>
      <c r="C327" s="41">
        <v>2</v>
      </c>
      <c r="D327" s="102">
        <v>120</v>
      </c>
      <c r="E327" s="28"/>
    </row>
    <row r="328" spans="1:5" ht="15.75">
      <c r="A328" s="72" t="s">
        <v>95</v>
      </c>
      <c r="B328" s="41" t="s">
        <v>68</v>
      </c>
      <c r="C328" s="41"/>
      <c r="D328" s="102">
        <v>135</v>
      </c>
      <c r="E328" s="28"/>
    </row>
    <row r="329" spans="1:5" ht="15.75">
      <c r="A329" s="72" t="s">
        <v>95</v>
      </c>
      <c r="B329" s="41" t="s">
        <v>69</v>
      </c>
      <c r="C329" s="41"/>
      <c r="D329" s="102">
        <v>216</v>
      </c>
      <c r="E329" s="28"/>
    </row>
    <row r="330" spans="1:5" ht="15.75">
      <c r="A330" s="72" t="s">
        <v>95</v>
      </c>
      <c r="B330" s="41" t="s">
        <v>86</v>
      </c>
      <c r="C330" s="41"/>
      <c r="D330" s="102">
        <v>243</v>
      </c>
      <c r="E330" s="28"/>
    </row>
    <row r="331" spans="1:5" ht="15.75">
      <c r="A331" s="72" t="s">
        <v>112</v>
      </c>
      <c r="B331" s="41" t="s">
        <v>74</v>
      </c>
      <c r="C331" s="41"/>
      <c r="D331" s="102">
        <v>98</v>
      </c>
      <c r="E331" s="28"/>
    </row>
    <row r="332" spans="1:5" ht="15.75">
      <c r="A332" s="72" t="s">
        <v>112</v>
      </c>
      <c r="B332" s="41" t="s">
        <v>116</v>
      </c>
      <c r="C332" s="41"/>
      <c r="D332" s="102">
        <v>369</v>
      </c>
      <c r="E332" s="28"/>
    </row>
    <row r="333" spans="1:5" ht="15.75">
      <c r="A333" s="72" t="s">
        <v>120</v>
      </c>
      <c r="B333" s="41" t="s">
        <v>72</v>
      </c>
      <c r="C333" s="41"/>
      <c r="D333" s="102">
        <v>210</v>
      </c>
      <c r="E333" s="28"/>
    </row>
    <row r="334" spans="1:5" ht="15.75">
      <c r="A334" s="72" t="s">
        <v>220</v>
      </c>
      <c r="B334" s="41">
        <v>48</v>
      </c>
      <c r="C334" s="41">
        <v>1</v>
      </c>
      <c r="D334" s="102">
        <v>48</v>
      </c>
      <c r="E334" s="28"/>
    </row>
    <row r="335" spans="1:5" s="48" customFormat="1" ht="15.75">
      <c r="A335" s="73"/>
      <c r="B335" s="115" t="s">
        <v>48</v>
      </c>
      <c r="C335" s="115"/>
      <c r="D335" s="14"/>
      <c r="E335" s="108"/>
    </row>
    <row r="336" spans="1:5" s="48" customFormat="1" ht="15.75">
      <c r="A336" s="72" t="s">
        <v>214</v>
      </c>
      <c r="B336" s="41">
        <v>2</v>
      </c>
      <c r="C336" s="41"/>
      <c r="D336" s="102">
        <v>12</v>
      </c>
      <c r="E336" s="108"/>
    </row>
    <row r="337" spans="1:5" s="48" customFormat="1" ht="15.75">
      <c r="A337" s="72" t="s">
        <v>214</v>
      </c>
      <c r="B337" s="41">
        <v>9</v>
      </c>
      <c r="C337" s="41"/>
      <c r="D337" s="102">
        <v>12</v>
      </c>
      <c r="E337" s="108"/>
    </row>
    <row r="338" spans="1:5" s="48" customFormat="1" ht="15.75">
      <c r="A338" s="72" t="s">
        <v>214</v>
      </c>
      <c r="B338" s="41">
        <v>10</v>
      </c>
      <c r="C338" s="41"/>
      <c r="D338" s="102">
        <v>12</v>
      </c>
      <c r="E338" s="108"/>
    </row>
    <row r="339" spans="1:5" s="48" customFormat="1" ht="15.75">
      <c r="A339" s="72" t="s">
        <v>214</v>
      </c>
      <c r="B339" s="41">
        <v>11</v>
      </c>
      <c r="C339" s="41"/>
      <c r="D339" s="102">
        <v>12</v>
      </c>
      <c r="E339" s="108"/>
    </row>
    <row r="340" spans="1:5" s="48" customFormat="1" ht="15.75">
      <c r="A340" s="72" t="s">
        <v>214</v>
      </c>
      <c r="B340" s="41">
        <v>12</v>
      </c>
      <c r="C340" s="41"/>
      <c r="D340" s="102">
        <v>15</v>
      </c>
      <c r="E340" s="108"/>
    </row>
    <row r="341" spans="1:5" s="48" customFormat="1" ht="15.75">
      <c r="A341" s="72" t="s">
        <v>214</v>
      </c>
      <c r="B341" s="41">
        <v>13</v>
      </c>
      <c r="C341" s="41"/>
      <c r="D341" s="102">
        <v>16</v>
      </c>
      <c r="E341" s="108"/>
    </row>
    <row r="342" spans="1:5" s="48" customFormat="1" ht="15.75">
      <c r="A342" s="72" t="s">
        <v>214</v>
      </c>
      <c r="B342" s="41">
        <v>17</v>
      </c>
      <c r="C342" s="41"/>
      <c r="D342" s="102">
        <v>18</v>
      </c>
      <c r="E342" s="108"/>
    </row>
    <row r="343" spans="1:5" s="48" customFormat="1" ht="15.75">
      <c r="A343" s="72" t="s">
        <v>214</v>
      </c>
      <c r="B343" s="41">
        <v>18</v>
      </c>
      <c r="C343" s="41"/>
      <c r="D343" s="102">
        <v>18</v>
      </c>
      <c r="E343" s="108"/>
    </row>
    <row r="344" spans="1:5" s="48" customFormat="1" ht="15.75">
      <c r="A344" s="72" t="s">
        <v>214</v>
      </c>
      <c r="B344" s="41">
        <v>19</v>
      </c>
      <c r="C344" s="41"/>
      <c r="D344" s="102">
        <v>18</v>
      </c>
      <c r="E344" s="108"/>
    </row>
    <row r="345" spans="1:5" s="48" customFormat="1" ht="15.75">
      <c r="A345" s="72" t="s">
        <v>214</v>
      </c>
      <c r="B345" s="41">
        <v>17</v>
      </c>
      <c r="C345" s="41">
        <v>1</v>
      </c>
      <c r="D345" s="102">
        <v>130</v>
      </c>
      <c r="E345" s="108"/>
    </row>
    <row r="346" spans="1:5" s="48" customFormat="1" ht="15.75">
      <c r="A346" s="72" t="s">
        <v>214</v>
      </c>
      <c r="B346" s="41">
        <v>17</v>
      </c>
      <c r="C346" s="41">
        <v>2</v>
      </c>
      <c r="D346" s="102">
        <v>95</v>
      </c>
      <c r="E346" s="108"/>
    </row>
    <row r="347" spans="1:5" s="48" customFormat="1" ht="15.75">
      <c r="A347" s="72" t="s">
        <v>36</v>
      </c>
      <c r="B347" s="41">
        <v>1</v>
      </c>
      <c r="C347" s="41"/>
      <c r="D347" s="102">
        <v>32</v>
      </c>
      <c r="E347" s="108"/>
    </row>
    <row r="348" spans="1:5" s="48" customFormat="1" ht="15.75">
      <c r="A348" s="72" t="s">
        <v>36</v>
      </c>
      <c r="B348" s="41">
        <v>2</v>
      </c>
      <c r="C348" s="41"/>
      <c r="D348" s="102">
        <v>45</v>
      </c>
      <c r="E348" s="108"/>
    </row>
    <row r="349" spans="1:5" s="48" customFormat="1" ht="15.75">
      <c r="A349" s="72" t="s">
        <v>36</v>
      </c>
      <c r="B349" s="41">
        <v>3</v>
      </c>
      <c r="C349" s="41"/>
      <c r="D349" s="102">
        <v>70</v>
      </c>
      <c r="E349" s="108"/>
    </row>
    <row r="350" spans="1:5" s="48" customFormat="1" ht="15.75">
      <c r="A350" s="72" t="s">
        <v>36</v>
      </c>
      <c r="B350" s="41">
        <v>4</v>
      </c>
      <c r="C350" s="41"/>
      <c r="D350" s="102">
        <v>66</v>
      </c>
      <c r="E350" s="108"/>
    </row>
    <row r="351" spans="1:5" s="48" customFormat="1" ht="15.75">
      <c r="A351" s="72" t="s">
        <v>36</v>
      </c>
      <c r="B351" s="41">
        <v>5</v>
      </c>
      <c r="C351" s="41"/>
      <c r="D351" s="102">
        <v>24</v>
      </c>
      <c r="E351" s="108"/>
    </row>
    <row r="352" spans="2:5" ht="15.75">
      <c r="B352" s="115" t="s">
        <v>49</v>
      </c>
      <c r="C352" s="115"/>
      <c r="E352" s="28"/>
    </row>
    <row r="353" spans="1:5" ht="15.75">
      <c r="A353" s="72" t="s">
        <v>83</v>
      </c>
      <c r="B353" s="41">
        <v>3</v>
      </c>
      <c r="C353" s="41">
        <v>1</v>
      </c>
      <c r="D353" s="102">
        <v>306</v>
      </c>
      <c r="E353" s="28"/>
    </row>
    <row r="354" spans="1:5" ht="15.75">
      <c r="A354" s="72" t="s">
        <v>83</v>
      </c>
      <c r="B354" s="41">
        <v>3</v>
      </c>
      <c r="C354" s="41">
        <v>2</v>
      </c>
      <c r="D354" s="102">
        <v>60</v>
      </c>
      <c r="E354" s="28"/>
    </row>
    <row r="355" spans="1:5" ht="15.75">
      <c r="A355" s="72" t="s">
        <v>83</v>
      </c>
      <c r="B355" s="41">
        <v>3</v>
      </c>
      <c r="C355" s="41">
        <v>3</v>
      </c>
      <c r="D355" s="102">
        <v>60</v>
      </c>
      <c r="E355" s="28"/>
    </row>
    <row r="356" spans="1:5" ht="15.75">
      <c r="A356" s="72" t="s">
        <v>83</v>
      </c>
      <c r="B356" s="41" t="s">
        <v>70</v>
      </c>
      <c r="C356" s="41"/>
      <c r="D356" s="102">
        <v>243</v>
      </c>
      <c r="E356" s="28"/>
    </row>
    <row r="357" spans="1:5" ht="15.75">
      <c r="A357" s="72" t="s">
        <v>83</v>
      </c>
      <c r="B357" s="41">
        <v>9</v>
      </c>
      <c r="C357" s="41">
        <v>2</v>
      </c>
      <c r="D357" s="102">
        <v>144</v>
      </c>
      <c r="E357" s="28"/>
    </row>
    <row r="358" spans="1:5" ht="15.75">
      <c r="A358" s="72" t="s">
        <v>83</v>
      </c>
      <c r="B358" s="41">
        <v>9</v>
      </c>
      <c r="C358" s="41">
        <v>3</v>
      </c>
      <c r="D358" s="102">
        <v>72</v>
      </c>
      <c r="E358" s="28"/>
    </row>
    <row r="359" spans="1:5" ht="15.75">
      <c r="A359" s="72" t="s">
        <v>83</v>
      </c>
      <c r="B359" s="47" t="s">
        <v>34</v>
      </c>
      <c r="C359" s="41"/>
      <c r="D359" s="102">
        <v>72</v>
      </c>
      <c r="E359" s="28"/>
    </row>
    <row r="360" spans="1:5" ht="15.75">
      <c r="A360" s="72" t="s">
        <v>85</v>
      </c>
      <c r="B360" s="41">
        <v>47</v>
      </c>
      <c r="C360" s="41">
        <v>3</v>
      </c>
      <c r="D360" s="102">
        <v>144</v>
      </c>
      <c r="E360" s="28"/>
    </row>
    <row r="361" spans="1:5" ht="15.75">
      <c r="A361" s="72" t="s">
        <v>85</v>
      </c>
      <c r="B361" s="41" t="s">
        <v>91</v>
      </c>
      <c r="C361" s="41"/>
      <c r="D361" s="102">
        <v>72</v>
      </c>
      <c r="E361" s="28"/>
    </row>
    <row r="362" spans="1:5" ht="15.75">
      <c r="A362" s="72" t="s">
        <v>85</v>
      </c>
      <c r="B362" s="41" t="s">
        <v>92</v>
      </c>
      <c r="C362" s="41"/>
      <c r="D362" s="102">
        <v>72</v>
      </c>
      <c r="E362" s="28"/>
    </row>
    <row r="363" spans="1:5" ht="15.75">
      <c r="A363" s="72" t="s">
        <v>85</v>
      </c>
      <c r="B363" s="41">
        <v>51</v>
      </c>
      <c r="C363" s="41">
        <v>2</v>
      </c>
      <c r="D363" s="102">
        <v>216</v>
      </c>
      <c r="E363" s="28"/>
    </row>
    <row r="364" spans="1:5" ht="15.75">
      <c r="A364" s="72" t="s">
        <v>85</v>
      </c>
      <c r="B364" s="41" t="s">
        <v>42</v>
      </c>
      <c r="C364" s="41"/>
      <c r="D364" s="102">
        <v>380</v>
      </c>
      <c r="E364" s="28"/>
    </row>
    <row r="365" spans="1:5" ht="15.75">
      <c r="A365" s="72" t="s">
        <v>85</v>
      </c>
      <c r="B365" s="41">
        <v>57</v>
      </c>
      <c r="C365" s="41"/>
      <c r="D365" s="102">
        <v>314</v>
      </c>
      <c r="E365" s="28"/>
    </row>
    <row r="366" spans="1:5" ht="15.75">
      <c r="A366" s="114"/>
      <c r="B366" s="113"/>
      <c r="C366" s="113"/>
      <c r="D366" s="113">
        <f>SUM(D353:D365)</f>
        <v>2155</v>
      </c>
      <c r="E366" s="112"/>
    </row>
    <row r="367" spans="1:5" ht="15.75">
      <c r="A367" s="72" t="s">
        <v>149</v>
      </c>
      <c r="B367" s="41">
        <v>20</v>
      </c>
      <c r="C367" s="41">
        <v>2</v>
      </c>
      <c r="D367" s="102">
        <v>140</v>
      </c>
      <c r="E367" s="28"/>
    </row>
    <row r="368" spans="1:5" ht="15.75">
      <c r="A368" s="72" t="s">
        <v>149</v>
      </c>
      <c r="B368" s="41" t="s">
        <v>152</v>
      </c>
      <c r="C368" s="41"/>
      <c r="D368" s="102">
        <v>256</v>
      </c>
      <c r="E368" s="28"/>
    </row>
    <row r="369" spans="1:5" ht="15.75">
      <c r="A369" s="72" t="s">
        <v>154</v>
      </c>
      <c r="B369" s="41" t="s">
        <v>108</v>
      </c>
      <c r="C369" s="41"/>
      <c r="D369" s="102">
        <v>140</v>
      </c>
      <c r="E369" s="28"/>
    </row>
    <row r="370" spans="1:5" ht="15.75">
      <c r="A370" s="72" t="s">
        <v>154</v>
      </c>
      <c r="B370" s="41" t="s">
        <v>155</v>
      </c>
      <c r="C370" s="41"/>
      <c r="D370" s="102">
        <v>18</v>
      </c>
      <c r="E370" s="28"/>
    </row>
    <row r="371" spans="1:5" ht="15.75">
      <c r="A371" s="72" t="s">
        <v>163</v>
      </c>
      <c r="B371" s="41" t="s">
        <v>164</v>
      </c>
      <c r="C371" s="41"/>
      <c r="D371" s="102">
        <v>254</v>
      </c>
      <c r="E371" s="28"/>
    </row>
    <row r="372" spans="1:5" ht="15.75">
      <c r="A372" s="72" t="s">
        <v>183</v>
      </c>
      <c r="B372" s="41">
        <v>18</v>
      </c>
      <c r="C372" s="41"/>
      <c r="D372" s="102">
        <v>16</v>
      </c>
      <c r="E372" s="28"/>
    </row>
    <row r="373" spans="1:5" ht="15.75">
      <c r="A373" s="72" t="s">
        <v>183</v>
      </c>
      <c r="B373" s="41" t="s">
        <v>111</v>
      </c>
      <c r="C373" s="41"/>
      <c r="D373" s="102">
        <v>252</v>
      </c>
      <c r="E373" s="28"/>
    </row>
    <row r="374" spans="1:5" ht="15.75">
      <c r="A374" s="72" t="s">
        <v>183</v>
      </c>
      <c r="B374" s="41">
        <v>16</v>
      </c>
      <c r="C374" s="41"/>
      <c r="D374" s="102">
        <v>16</v>
      </c>
      <c r="E374" s="28"/>
    </row>
    <row r="375" spans="2:5" ht="15.75">
      <c r="B375" s="115" t="s">
        <v>50</v>
      </c>
      <c r="C375" s="115"/>
      <c r="E375" s="28"/>
    </row>
    <row r="376" spans="1:5" ht="15.75">
      <c r="A376" s="72" t="s">
        <v>83</v>
      </c>
      <c r="B376" s="41">
        <v>3</v>
      </c>
      <c r="C376" s="41">
        <v>4</v>
      </c>
      <c r="D376" s="102">
        <v>60</v>
      </c>
      <c r="E376" s="28"/>
    </row>
    <row r="377" spans="1:5" ht="15.75">
      <c r="A377" s="72" t="s">
        <v>83</v>
      </c>
      <c r="B377" s="41">
        <v>7</v>
      </c>
      <c r="C377" s="41">
        <v>2</v>
      </c>
      <c r="D377" s="102">
        <v>180</v>
      </c>
      <c r="E377" s="28"/>
    </row>
    <row r="378" spans="1:5" ht="15.75">
      <c r="A378" s="72" t="s">
        <v>83</v>
      </c>
      <c r="B378" s="41">
        <v>13</v>
      </c>
      <c r="C378" s="41">
        <v>4</v>
      </c>
      <c r="D378" s="102">
        <v>72</v>
      </c>
      <c r="E378" s="28"/>
    </row>
    <row r="379" spans="1:5" ht="15.75">
      <c r="A379" s="72" t="s">
        <v>83</v>
      </c>
      <c r="B379" s="41">
        <v>15</v>
      </c>
      <c r="C379" s="41">
        <v>1</v>
      </c>
      <c r="D379" s="102">
        <v>275</v>
      </c>
      <c r="E379" s="28"/>
    </row>
    <row r="380" spans="1:5" ht="15.75">
      <c r="A380" s="72" t="s">
        <v>95</v>
      </c>
      <c r="B380" s="41" t="s">
        <v>94</v>
      </c>
      <c r="C380" s="41"/>
      <c r="D380" s="102">
        <v>243</v>
      </c>
      <c r="E380" s="28"/>
    </row>
    <row r="381" spans="1:5" ht="15.75">
      <c r="A381" s="72" t="s">
        <v>95</v>
      </c>
      <c r="B381" s="41">
        <v>6</v>
      </c>
      <c r="C381" s="41">
        <v>2</v>
      </c>
      <c r="D381" s="102">
        <v>144</v>
      </c>
      <c r="E381" s="28"/>
    </row>
    <row r="382" spans="1:5" ht="15.75">
      <c r="A382" s="72" t="s">
        <v>95</v>
      </c>
      <c r="B382" s="41">
        <v>6</v>
      </c>
      <c r="C382" s="41">
        <v>3</v>
      </c>
      <c r="D382" s="102">
        <v>40</v>
      </c>
      <c r="E382" s="28"/>
    </row>
    <row r="383" spans="1:5" ht="15.75">
      <c r="A383" s="72" t="s">
        <v>95</v>
      </c>
      <c r="B383" s="41">
        <v>8</v>
      </c>
      <c r="C383" s="41"/>
      <c r="D383" s="102">
        <v>153</v>
      </c>
      <c r="E383" s="28"/>
    </row>
    <row r="384" spans="1:5" ht="15.75">
      <c r="A384" s="72" t="s">
        <v>95</v>
      </c>
      <c r="B384" s="41">
        <v>8</v>
      </c>
      <c r="C384" s="41">
        <v>1</v>
      </c>
      <c r="D384" s="102">
        <v>216</v>
      </c>
      <c r="E384" s="28"/>
    </row>
    <row r="385" spans="1:5" ht="15.75">
      <c r="A385" s="72" t="s">
        <v>95</v>
      </c>
      <c r="B385" s="41">
        <v>10</v>
      </c>
      <c r="C385" s="41">
        <v>1</v>
      </c>
      <c r="D385" s="102">
        <v>144</v>
      </c>
      <c r="E385" s="28"/>
    </row>
    <row r="386" spans="1:5" ht="15.75">
      <c r="A386" s="72" t="s">
        <v>95</v>
      </c>
      <c r="B386" s="41">
        <v>12</v>
      </c>
      <c r="C386" s="41">
        <v>4</v>
      </c>
      <c r="D386" s="102">
        <v>72</v>
      </c>
      <c r="E386" s="28"/>
    </row>
    <row r="387" spans="1:5" ht="15.75">
      <c r="A387" s="72" t="s">
        <v>95</v>
      </c>
      <c r="B387" s="41">
        <v>29</v>
      </c>
      <c r="C387" s="41">
        <v>1</v>
      </c>
      <c r="D387" s="102">
        <v>216</v>
      </c>
      <c r="E387" s="28"/>
    </row>
    <row r="388" spans="1:5" ht="15.75">
      <c r="A388" s="72" t="s">
        <v>95</v>
      </c>
      <c r="B388" s="41" t="s">
        <v>98</v>
      </c>
      <c r="C388" s="41"/>
      <c r="D388" s="102">
        <v>356</v>
      </c>
      <c r="E388" s="28"/>
    </row>
    <row r="389" spans="1:5" ht="15.75">
      <c r="A389" s="72" t="s">
        <v>128</v>
      </c>
      <c r="B389" s="41" t="s">
        <v>104</v>
      </c>
      <c r="C389" s="41"/>
      <c r="D389" s="102">
        <v>48</v>
      </c>
      <c r="E389" s="28"/>
    </row>
    <row r="390" spans="1:5" s="19" customFormat="1" ht="15.75">
      <c r="A390" s="114"/>
      <c r="B390" s="113"/>
      <c r="C390" s="113"/>
      <c r="D390" s="113">
        <f>SUM(D376:D389)</f>
        <v>2219</v>
      </c>
      <c r="E390" s="112"/>
    </row>
    <row r="391" spans="1:5" s="19" customFormat="1" ht="15.75">
      <c r="A391" s="74" t="s">
        <v>133</v>
      </c>
      <c r="B391" s="39">
        <v>80</v>
      </c>
      <c r="C391" s="39"/>
      <c r="D391" s="43">
        <v>16</v>
      </c>
      <c r="E391" s="28"/>
    </row>
    <row r="392" spans="1:5" s="19" customFormat="1" ht="15.75">
      <c r="A392" s="74" t="s">
        <v>133</v>
      </c>
      <c r="B392" s="39">
        <v>84</v>
      </c>
      <c r="C392" s="39"/>
      <c r="D392" s="43">
        <v>40</v>
      </c>
      <c r="E392" s="28"/>
    </row>
    <row r="393" spans="1:5" s="19" customFormat="1" ht="15.75">
      <c r="A393" s="74" t="s">
        <v>134</v>
      </c>
      <c r="B393" s="39">
        <v>26</v>
      </c>
      <c r="C393" s="39">
        <v>2</v>
      </c>
      <c r="D393" s="43">
        <v>16</v>
      </c>
      <c r="E393" s="28"/>
    </row>
    <row r="394" spans="1:5" s="19" customFormat="1" ht="15.75">
      <c r="A394" s="74" t="s">
        <v>196</v>
      </c>
      <c r="B394" s="39">
        <v>5</v>
      </c>
      <c r="C394" s="39"/>
      <c r="D394" s="43">
        <v>12</v>
      </c>
      <c r="E394" s="28"/>
    </row>
    <row r="395" spans="1:5" s="19" customFormat="1" ht="15.75">
      <c r="A395" s="74" t="s">
        <v>196</v>
      </c>
      <c r="B395" s="39" t="s">
        <v>159</v>
      </c>
      <c r="C395" s="39"/>
      <c r="D395" s="43">
        <v>22</v>
      </c>
      <c r="E395" s="28"/>
    </row>
    <row r="396" spans="1:5" s="19" customFormat="1" ht="15.75">
      <c r="A396" s="74" t="s">
        <v>196</v>
      </c>
      <c r="B396" s="39">
        <v>13</v>
      </c>
      <c r="C396" s="39"/>
      <c r="D396" s="43">
        <v>79</v>
      </c>
      <c r="E396" s="28"/>
    </row>
    <row r="397" spans="1:5" s="19" customFormat="1" ht="15.75">
      <c r="A397" s="74" t="s">
        <v>196</v>
      </c>
      <c r="B397" s="39">
        <v>14</v>
      </c>
      <c r="C397" s="39"/>
      <c r="D397" s="43">
        <v>90</v>
      </c>
      <c r="E397" s="28"/>
    </row>
    <row r="398" spans="1:5" s="19" customFormat="1" ht="15.75">
      <c r="A398" s="74" t="s">
        <v>198</v>
      </c>
      <c r="B398" s="39">
        <v>7</v>
      </c>
      <c r="C398" s="39"/>
      <c r="D398" s="43">
        <v>94</v>
      </c>
      <c r="E398" s="28"/>
    </row>
    <row r="399" spans="1:5" s="19" customFormat="1" ht="15.75">
      <c r="A399" s="74" t="s">
        <v>200</v>
      </c>
      <c r="B399" s="39">
        <v>5</v>
      </c>
      <c r="C399" s="39"/>
      <c r="D399" s="43">
        <v>100</v>
      </c>
      <c r="E399" s="28"/>
    </row>
    <row r="400" spans="1:5" s="19" customFormat="1" ht="15.75">
      <c r="A400" s="74" t="s">
        <v>201</v>
      </c>
      <c r="B400" s="39">
        <v>6</v>
      </c>
      <c r="C400" s="39"/>
      <c r="D400" s="43">
        <v>40</v>
      </c>
      <c r="E400" s="28"/>
    </row>
    <row r="401" spans="1:5" s="19" customFormat="1" ht="15.75">
      <c r="A401" s="74" t="s">
        <v>201</v>
      </c>
      <c r="B401" s="39">
        <v>7</v>
      </c>
      <c r="C401" s="39"/>
      <c r="D401" s="43">
        <v>40</v>
      </c>
      <c r="E401" s="28"/>
    </row>
    <row r="402" spans="1:5" s="19" customFormat="1" ht="15.75">
      <c r="A402" s="74" t="s">
        <v>201</v>
      </c>
      <c r="B402" s="39">
        <v>9</v>
      </c>
      <c r="C402" s="39"/>
      <c r="D402" s="105">
        <v>45</v>
      </c>
      <c r="E402" s="28"/>
    </row>
    <row r="403" spans="1:5" s="19" customFormat="1" ht="15.75">
      <c r="A403" s="74" t="s">
        <v>215</v>
      </c>
      <c r="B403" s="42" t="s">
        <v>203</v>
      </c>
      <c r="C403" s="39"/>
      <c r="D403" s="43">
        <v>120</v>
      </c>
      <c r="E403" s="28"/>
    </row>
    <row r="404" spans="1:5" s="19" customFormat="1" ht="15.75">
      <c r="A404" s="74" t="s">
        <v>223</v>
      </c>
      <c r="B404" s="39">
        <v>8</v>
      </c>
      <c r="C404" s="39"/>
      <c r="D404" s="43">
        <v>120</v>
      </c>
      <c r="E404" s="28"/>
    </row>
    <row r="405" spans="1:5" s="19" customFormat="1" ht="15.75">
      <c r="A405" s="74" t="s">
        <v>9</v>
      </c>
      <c r="B405" s="39">
        <v>5</v>
      </c>
      <c r="C405" s="39">
        <v>1</v>
      </c>
      <c r="D405" s="43">
        <v>126</v>
      </c>
      <c r="E405" s="28"/>
    </row>
    <row r="406" spans="2:5" ht="15.75">
      <c r="B406" s="115" t="s">
        <v>51</v>
      </c>
      <c r="C406" s="115"/>
      <c r="E406" s="28"/>
    </row>
    <row r="407" spans="1:5" ht="15.75">
      <c r="A407" s="72" t="s">
        <v>71</v>
      </c>
      <c r="B407" s="41">
        <v>48</v>
      </c>
      <c r="C407" s="41">
        <v>1</v>
      </c>
      <c r="D407" s="102">
        <v>110</v>
      </c>
      <c r="E407" s="28"/>
    </row>
    <row r="408" spans="1:5" ht="15.75">
      <c r="A408" s="72" t="s">
        <v>71</v>
      </c>
      <c r="B408" s="41">
        <v>48</v>
      </c>
      <c r="C408" s="41">
        <v>3</v>
      </c>
      <c r="D408" s="102">
        <v>40</v>
      </c>
      <c r="E408" s="28"/>
    </row>
    <row r="409" spans="1:5" ht="15.75">
      <c r="A409" s="72" t="s">
        <v>71</v>
      </c>
      <c r="B409" s="41">
        <v>52</v>
      </c>
      <c r="C409" s="41">
        <v>2</v>
      </c>
      <c r="D409" s="102">
        <v>120</v>
      </c>
      <c r="E409" s="28"/>
    </row>
    <row r="410" spans="1:5" ht="15.75">
      <c r="A410" s="72" t="s">
        <v>71</v>
      </c>
      <c r="B410" s="41" t="s">
        <v>82</v>
      </c>
      <c r="C410" s="41"/>
      <c r="D410" s="102">
        <v>293</v>
      </c>
      <c r="E410" s="28"/>
    </row>
    <row r="411" spans="1:5" ht="15.75">
      <c r="A411" s="72" t="s">
        <v>83</v>
      </c>
      <c r="B411" s="41">
        <v>9</v>
      </c>
      <c r="C411" s="41">
        <v>4</v>
      </c>
      <c r="D411" s="102">
        <v>144</v>
      </c>
      <c r="E411" s="28"/>
    </row>
    <row r="412" spans="1:5" ht="15.75">
      <c r="A412" s="72" t="s">
        <v>83</v>
      </c>
      <c r="B412" s="41">
        <v>13</v>
      </c>
      <c r="C412" s="41">
        <v>2</v>
      </c>
      <c r="D412" s="102">
        <v>72</v>
      </c>
      <c r="E412" s="28"/>
    </row>
    <row r="413" spans="1:5" ht="15.75">
      <c r="A413" s="72" t="s">
        <v>83</v>
      </c>
      <c r="B413" s="41">
        <v>13</v>
      </c>
      <c r="C413" s="41">
        <v>3</v>
      </c>
      <c r="D413" s="102">
        <v>249</v>
      </c>
      <c r="E413" s="28"/>
    </row>
    <row r="414" spans="1:5" ht="15.75">
      <c r="A414" s="72" t="s">
        <v>83</v>
      </c>
      <c r="B414" s="41" t="s">
        <v>84</v>
      </c>
      <c r="C414" s="41"/>
      <c r="D414" s="102">
        <v>305</v>
      </c>
      <c r="E414" s="28"/>
    </row>
    <row r="415" spans="1:5" ht="15.75">
      <c r="A415" s="72" t="s">
        <v>95</v>
      </c>
      <c r="B415" s="41">
        <v>10</v>
      </c>
      <c r="C415" s="41">
        <v>3</v>
      </c>
      <c r="D415" s="102">
        <v>216</v>
      </c>
      <c r="E415" s="28"/>
    </row>
    <row r="416" spans="1:5" s="19" customFormat="1" ht="15.75">
      <c r="A416" s="114"/>
      <c r="B416" s="113"/>
      <c r="C416" s="113"/>
      <c r="D416" s="113">
        <f>SUM(D407:D415)</f>
        <v>1549</v>
      </c>
      <c r="E416" s="112"/>
    </row>
    <row r="417" spans="1:5" ht="15.75">
      <c r="A417" s="76" t="s">
        <v>132</v>
      </c>
      <c r="B417" s="44">
        <v>2</v>
      </c>
      <c r="C417" s="44"/>
      <c r="D417" s="103">
        <v>18</v>
      </c>
      <c r="E417" s="28"/>
    </row>
    <row r="418" spans="1:5" ht="15.75">
      <c r="A418" s="74" t="s">
        <v>132</v>
      </c>
      <c r="B418" s="39">
        <v>4</v>
      </c>
      <c r="C418" s="39"/>
      <c r="D418" s="43">
        <v>12</v>
      </c>
      <c r="E418" s="28"/>
    </row>
    <row r="419" spans="1:5" ht="15.75">
      <c r="A419" s="74" t="s">
        <v>132</v>
      </c>
      <c r="B419" s="39">
        <v>5</v>
      </c>
      <c r="C419" s="39"/>
      <c r="D419" s="43">
        <v>24</v>
      </c>
      <c r="E419" s="28"/>
    </row>
    <row r="420" spans="1:5" ht="15.75">
      <c r="A420" s="74" t="s">
        <v>132</v>
      </c>
      <c r="B420" s="39">
        <v>3</v>
      </c>
      <c r="C420" s="39"/>
      <c r="D420" s="43">
        <v>8</v>
      </c>
      <c r="E420" s="28"/>
    </row>
    <row r="421" spans="1:5" ht="15.75">
      <c r="A421" s="74" t="s">
        <v>132</v>
      </c>
      <c r="B421" s="39">
        <v>6</v>
      </c>
      <c r="C421" s="39"/>
      <c r="D421" s="43">
        <v>24</v>
      </c>
      <c r="E421" s="28"/>
    </row>
    <row r="422" spans="1:5" ht="15.75">
      <c r="A422" s="74" t="s">
        <v>132</v>
      </c>
      <c r="B422" s="39">
        <v>1</v>
      </c>
      <c r="C422" s="39"/>
      <c r="D422" s="43">
        <v>18</v>
      </c>
      <c r="E422" s="28"/>
    </row>
    <row r="423" spans="1:5" ht="15.75">
      <c r="A423" s="74" t="s">
        <v>132</v>
      </c>
      <c r="B423" s="39">
        <v>7</v>
      </c>
      <c r="C423" s="39"/>
      <c r="D423" s="43">
        <v>36</v>
      </c>
      <c r="E423" s="28"/>
    </row>
    <row r="424" spans="1:5" ht="15.75">
      <c r="A424" s="74" t="s">
        <v>133</v>
      </c>
      <c r="B424" s="39">
        <v>100</v>
      </c>
      <c r="C424" s="39"/>
      <c r="D424" s="43">
        <v>76</v>
      </c>
      <c r="E424" s="28"/>
    </row>
    <row r="425" spans="1:5" ht="15.75">
      <c r="A425" s="74" t="s">
        <v>133</v>
      </c>
      <c r="B425" s="39">
        <v>89</v>
      </c>
      <c r="C425" s="39"/>
      <c r="D425" s="43">
        <v>45</v>
      </c>
      <c r="E425" s="28"/>
    </row>
    <row r="426" spans="1:5" ht="15.75">
      <c r="A426" s="74" t="s">
        <v>133</v>
      </c>
      <c r="B426" s="39">
        <v>91</v>
      </c>
      <c r="C426" s="39"/>
      <c r="D426" s="43">
        <v>75</v>
      </c>
      <c r="E426" s="28"/>
    </row>
    <row r="427" spans="1:5" ht="15.75">
      <c r="A427" s="74" t="s">
        <v>133</v>
      </c>
      <c r="B427" s="39">
        <v>92</v>
      </c>
      <c r="C427" s="39"/>
      <c r="D427" s="43">
        <v>75</v>
      </c>
      <c r="E427" s="28"/>
    </row>
    <row r="428" spans="1:5" ht="15.75">
      <c r="A428" s="74" t="s">
        <v>133</v>
      </c>
      <c r="B428" s="39">
        <v>56</v>
      </c>
      <c r="C428" s="39"/>
      <c r="D428" s="43">
        <v>4</v>
      </c>
      <c r="E428" s="28"/>
    </row>
    <row r="429" spans="1:5" ht="15.75">
      <c r="A429" s="74" t="s">
        <v>133</v>
      </c>
      <c r="B429" s="39">
        <v>15</v>
      </c>
      <c r="C429" s="39"/>
      <c r="D429" s="43">
        <v>8</v>
      </c>
      <c r="E429" s="28"/>
    </row>
    <row r="430" spans="1:5" ht="15.75">
      <c r="A430" s="74" t="s">
        <v>134</v>
      </c>
      <c r="B430" s="39">
        <v>1</v>
      </c>
      <c r="C430" s="39"/>
      <c r="D430" s="43">
        <v>75</v>
      </c>
      <c r="E430" s="28"/>
    </row>
    <row r="431" spans="1:5" ht="15.75">
      <c r="A431" s="74" t="s">
        <v>134</v>
      </c>
      <c r="B431" s="39">
        <v>3</v>
      </c>
      <c r="C431" s="39"/>
      <c r="D431" s="43">
        <v>75</v>
      </c>
      <c r="E431" s="28"/>
    </row>
    <row r="432" spans="1:5" ht="15.75">
      <c r="A432" s="74" t="s">
        <v>134</v>
      </c>
      <c r="B432" s="39">
        <v>5</v>
      </c>
      <c r="C432" s="39"/>
      <c r="D432" s="43">
        <v>80</v>
      </c>
      <c r="E432" s="28"/>
    </row>
    <row r="433" spans="1:5" ht="15.75">
      <c r="A433" s="74" t="s">
        <v>223</v>
      </c>
      <c r="B433" s="39">
        <v>10</v>
      </c>
      <c r="C433" s="39"/>
      <c r="D433" s="43">
        <v>80</v>
      </c>
      <c r="E433" s="28"/>
    </row>
    <row r="434" spans="1:5" ht="15.75">
      <c r="A434" s="74" t="s">
        <v>134</v>
      </c>
      <c r="B434" s="39">
        <v>2</v>
      </c>
      <c r="C434" s="39">
        <v>1</v>
      </c>
      <c r="D434" s="43">
        <v>174</v>
      </c>
      <c r="E434" s="28"/>
    </row>
    <row r="435" spans="1:5" ht="15.75">
      <c r="A435" s="74" t="s">
        <v>134</v>
      </c>
      <c r="B435" s="39">
        <v>12</v>
      </c>
      <c r="C435" s="39"/>
      <c r="D435" s="43">
        <v>79</v>
      </c>
      <c r="E435" s="28"/>
    </row>
    <row r="436" spans="1:5" ht="15.75">
      <c r="A436" s="74" t="s">
        <v>134</v>
      </c>
      <c r="B436" s="39">
        <v>4</v>
      </c>
      <c r="C436" s="39"/>
      <c r="D436" s="43">
        <v>56</v>
      </c>
      <c r="E436" s="28"/>
    </row>
    <row r="437" spans="1:5" ht="15.75">
      <c r="A437" s="74" t="s">
        <v>134</v>
      </c>
      <c r="B437" s="39">
        <v>4</v>
      </c>
      <c r="C437" s="39">
        <v>1</v>
      </c>
      <c r="D437" s="43">
        <v>42</v>
      </c>
      <c r="E437" s="28"/>
    </row>
    <row r="438" spans="1:5" ht="15.75">
      <c r="A438" s="74" t="s">
        <v>134</v>
      </c>
      <c r="B438" s="39">
        <v>6</v>
      </c>
      <c r="C438" s="39">
        <v>2</v>
      </c>
      <c r="D438" s="43">
        <v>65</v>
      </c>
      <c r="E438" s="28"/>
    </row>
    <row r="439" spans="1:5" ht="15.75">
      <c r="A439" s="74" t="s">
        <v>134</v>
      </c>
      <c r="B439" s="39">
        <v>8</v>
      </c>
      <c r="C439" s="39"/>
      <c r="D439" s="43">
        <v>80</v>
      </c>
      <c r="E439" s="28"/>
    </row>
    <row r="440" spans="1:5" ht="15.75">
      <c r="A440" s="74" t="s">
        <v>134</v>
      </c>
      <c r="B440" s="39">
        <v>10</v>
      </c>
      <c r="C440" s="39"/>
      <c r="D440" s="43">
        <v>70</v>
      </c>
      <c r="E440" s="28"/>
    </row>
    <row r="441" spans="1:5" ht="15.75">
      <c r="A441" s="74" t="s">
        <v>196</v>
      </c>
      <c r="B441" s="39" t="s">
        <v>197</v>
      </c>
      <c r="C441" s="39"/>
      <c r="D441" s="43">
        <v>30</v>
      </c>
      <c r="E441" s="28"/>
    </row>
    <row r="442" spans="1:5" ht="15.75">
      <c r="A442" s="74" t="s">
        <v>196</v>
      </c>
      <c r="B442" s="39">
        <v>7</v>
      </c>
      <c r="C442" s="39"/>
      <c r="D442" s="43">
        <v>12</v>
      </c>
      <c r="E442" s="28"/>
    </row>
    <row r="443" spans="1:5" ht="15.75">
      <c r="A443" s="74" t="s">
        <v>196</v>
      </c>
      <c r="B443" s="39">
        <v>6</v>
      </c>
      <c r="C443" s="39"/>
      <c r="D443" s="43">
        <v>12</v>
      </c>
      <c r="E443" s="28"/>
    </row>
    <row r="444" spans="1:5" ht="15.75">
      <c r="A444" s="74" t="s">
        <v>196</v>
      </c>
      <c r="B444" s="39">
        <v>8</v>
      </c>
      <c r="C444" s="39"/>
      <c r="D444" s="43">
        <v>16</v>
      </c>
      <c r="E444" s="28"/>
    </row>
    <row r="445" spans="1:5" ht="15.75">
      <c r="A445" s="74" t="s">
        <v>196</v>
      </c>
      <c r="B445" s="39">
        <v>11</v>
      </c>
      <c r="C445" s="39"/>
      <c r="D445" s="43">
        <v>16</v>
      </c>
      <c r="E445" s="28"/>
    </row>
    <row r="446" spans="1:5" ht="15.75">
      <c r="A446" s="74" t="s">
        <v>198</v>
      </c>
      <c r="B446" s="39">
        <v>1</v>
      </c>
      <c r="C446" s="39"/>
      <c r="D446" s="43">
        <v>45</v>
      </c>
      <c r="E446" s="28"/>
    </row>
    <row r="447" spans="1:5" ht="15.75">
      <c r="A447" s="74" t="s">
        <v>198</v>
      </c>
      <c r="B447" s="39">
        <v>3</v>
      </c>
      <c r="C447" s="39"/>
      <c r="D447" s="43">
        <v>80</v>
      </c>
      <c r="E447" s="28"/>
    </row>
    <row r="448" spans="1:5" ht="15.75">
      <c r="A448" s="74" t="s">
        <v>198</v>
      </c>
      <c r="B448" s="39">
        <v>5</v>
      </c>
      <c r="C448" s="39"/>
      <c r="D448" s="43">
        <v>45</v>
      </c>
      <c r="E448" s="28"/>
    </row>
    <row r="449" spans="1:5" ht="15.75">
      <c r="A449" s="74" t="s">
        <v>198</v>
      </c>
      <c r="B449" s="39">
        <v>6</v>
      </c>
      <c r="C449" s="39"/>
      <c r="D449" s="43">
        <v>30</v>
      </c>
      <c r="E449" s="28"/>
    </row>
    <row r="450" spans="1:5" ht="15.75">
      <c r="A450" s="74" t="s">
        <v>199</v>
      </c>
      <c r="B450" s="39">
        <v>1</v>
      </c>
      <c r="C450" s="39"/>
      <c r="D450" s="43">
        <v>70</v>
      </c>
      <c r="E450" s="28"/>
    </row>
    <row r="451" spans="1:5" ht="15.75">
      <c r="A451" s="74" t="s">
        <v>199</v>
      </c>
      <c r="B451" s="39">
        <v>2</v>
      </c>
      <c r="C451" s="39"/>
      <c r="D451" s="43">
        <v>77</v>
      </c>
      <c r="E451" s="28"/>
    </row>
    <row r="452" spans="1:5" ht="15.75">
      <c r="A452" s="74" t="s">
        <v>200</v>
      </c>
      <c r="B452" s="39">
        <v>2</v>
      </c>
      <c r="C452" s="39"/>
      <c r="D452" s="43">
        <v>97</v>
      </c>
      <c r="E452" s="28"/>
    </row>
    <row r="453" spans="1:5" ht="15.75">
      <c r="A453" s="74" t="s">
        <v>200</v>
      </c>
      <c r="B453" s="39">
        <v>6</v>
      </c>
      <c r="C453" s="39"/>
      <c r="D453" s="43">
        <v>30</v>
      </c>
      <c r="E453" s="28"/>
    </row>
    <row r="454" spans="1:5" ht="15.75">
      <c r="A454" s="74" t="s">
        <v>201</v>
      </c>
      <c r="B454" s="39">
        <v>5</v>
      </c>
      <c r="C454" s="39"/>
      <c r="D454" s="43">
        <v>30</v>
      </c>
      <c r="E454" s="28"/>
    </row>
    <row r="455" spans="1:5" ht="15.75">
      <c r="A455" s="74" t="s">
        <v>201</v>
      </c>
      <c r="B455" s="39">
        <v>10</v>
      </c>
      <c r="C455" s="39"/>
      <c r="D455" s="43">
        <v>90</v>
      </c>
      <c r="E455" s="28"/>
    </row>
    <row r="456" spans="1:5" ht="15.75">
      <c r="A456" s="74" t="s">
        <v>223</v>
      </c>
      <c r="B456" s="39">
        <v>9</v>
      </c>
      <c r="C456" s="39"/>
      <c r="D456" s="43">
        <v>112</v>
      </c>
      <c r="E456" s="28"/>
    </row>
    <row r="457" spans="1:5" ht="15.75">
      <c r="A457" s="74" t="s">
        <v>223</v>
      </c>
      <c r="B457" s="39">
        <v>6</v>
      </c>
      <c r="C457" s="39"/>
      <c r="D457" s="43">
        <v>78</v>
      </c>
      <c r="E457" s="28"/>
    </row>
    <row r="458" spans="1:5" ht="15.75">
      <c r="A458" s="74" t="s">
        <v>22</v>
      </c>
      <c r="B458" s="42" t="s">
        <v>68</v>
      </c>
      <c r="C458" s="39"/>
      <c r="D458" s="43">
        <v>32</v>
      </c>
      <c r="E458" s="28"/>
    </row>
    <row r="459" spans="1:5" ht="15.75">
      <c r="A459" s="74" t="s">
        <v>22</v>
      </c>
      <c r="B459" s="42" t="s">
        <v>88</v>
      </c>
      <c r="C459" s="39"/>
      <c r="D459" s="43">
        <v>24</v>
      </c>
      <c r="E459" s="28"/>
    </row>
    <row r="460" spans="1:5" ht="15.75">
      <c r="A460" s="74" t="s">
        <v>235</v>
      </c>
      <c r="B460" s="39">
        <v>11</v>
      </c>
      <c r="C460" s="39">
        <v>4</v>
      </c>
      <c r="D460" s="43">
        <v>30</v>
      </c>
      <c r="E460" s="28"/>
    </row>
    <row r="461" spans="1:5" ht="15.75">
      <c r="A461" s="74" t="s">
        <v>134</v>
      </c>
      <c r="B461" s="42" t="s">
        <v>35</v>
      </c>
      <c r="C461" s="39"/>
      <c r="D461" s="43">
        <v>4</v>
      </c>
      <c r="E461" s="28"/>
    </row>
    <row r="462" spans="2:5" ht="15.75">
      <c r="B462" s="115" t="s">
        <v>52</v>
      </c>
      <c r="C462" s="115"/>
      <c r="E462" s="28"/>
    </row>
    <row r="463" spans="1:5" ht="15.75">
      <c r="A463" s="72" t="s">
        <v>71</v>
      </c>
      <c r="B463" s="41">
        <v>48</v>
      </c>
      <c r="C463" s="41">
        <v>2</v>
      </c>
      <c r="D463" s="102">
        <v>40</v>
      </c>
      <c r="E463" s="28"/>
    </row>
    <row r="464" spans="1:5" ht="15.75">
      <c r="A464" s="72" t="s">
        <v>83</v>
      </c>
      <c r="B464" s="41">
        <v>11</v>
      </c>
      <c r="C464" s="41">
        <v>1</v>
      </c>
      <c r="D464" s="102">
        <v>72</v>
      </c>
      <c r="E464" s="28"/>
    </row>
    <row r="465" spans="1:5" ht="15.75">
      <c r="A465" s="72" t="s">
        <v>85</v>
      </c>
      <c r="B465" s="41">
        <v>29</v>
      </c>
      <c r="C465" s="41">
        <v>3</v>
      </c>
      <c r="D465" s="102">
        <v>150</v>
      </c>
      <c r="E465" s="28"/>
    </row>
    <row r="466" spans="1:5" ht="15.75">
      <c r="A466" s="72" t="s">
        <v>85</v>
      </c>
      <c r="B466" s="41" t="s">
        <v>79</v>
      </c>
      <c r="C466" s="41"/>
      <c r="D466" s="102">
        <v>200</v>
      </c>
      <c r="E466" s="28"/>
    </row>
    <row r="467" spans="1:5" ht="15.75">
      <c r="A467" s="72" t="s">
        <v>85</v>
      </c>
      <c r="B467" s="41">
        <v>35</v>
      </c>
      <c r="C467" s="41">
        <v>1</v>
      </c>
      <c r="D467" s="102">
        <v>300</v>
      </c>
      <c r="E467" s="28"/>
    </row>
    <row r="468" spans="1:5" ht="15.75">
      <c r="A468" s="72" t="s">
        <v>85</v>
      </c>
      <c r="B468" s="41">
        <v>35</v>
      </c>
      <c r="C468" s="41">
        <v>2</v>
      </c>
      <c r="D468" s="102">
        <v>150</v>
      </c>
      <c r="E468" s="28"/>
    </row>
    <row r="469" spans="1:5" ht="15.75">
      <c r="A469" s="72" t="s">
        <v>85</v>
      </c>
      <c r="B469" s="41" t="s">
        <v>81</v>
      </c>
      <c r="C469" s="41"/>
      <c r="D469" s="102">
        <v>54</v>
      </c>
      <c r="E469" s="28"/>
    </row>
    <row r="470" spans="1:5" ht="15.75">
      <c r="A470" s="72" t="s">
        <v>85</v>
      </c>
      <c r="B470" s="41">
        <v>38</v>
      </c>
      <c r="C470" s="41">
        <v>7</v>
      </c>
      <c r="D470" s="102">
        <v>98</v>
      </c>
      <c r="E470" s="28"/>
    </row>
    <row r="471" spans="1:5" ht="15.75">
      <c r="A471" s="72" t="s">
        <v>85</v>
      </c>
      <c r="B471" s="41" t="s">
        <v>89</v>
      </c>
      <c r="C471" s="41"/>
      <c r="D471" s="102">
        <v>53</v>
      </c>
      <c r="E471" s="28"/>
    </row>
    <row r="472" spans="1:5" ht="15.75">
      <c r="A472" s="72" t="s">
        <v>95</v>
      </c>
      <c r="B472" s="41">
        <v>10</v>
      </c>
      <c r="C472" s="41">
        <v>2</v>
      </c>
      <c r="D472" s="106">
        <v>171</v>
      </c>
      <c r="E472" s="28"/>
    </row>
    <row r="473" spans="1:5" ht="15.75">
      <c r="A473" s="72" t="s">
        <v>95</v>
      </c>
      <c r="B473" s="41">
        <v>12</v>
      </c>
      <c r="C473" s="41">
        <v>2</v>
      </c>
      <c r="D473" s="102">
        <v>171</v>
      </c>
      <c r="E473" s="28"/>
    </row>
    <row r="474" spans="1:5" ht="15.75">
      <c r="A474" s="72" t="s">
        <v>95</v>
      </c>
      <c r="B474" s="41">
        <v>14</v>
      </c>
      <c r="C474" s="41">
        <v>1</v>
      </c>
      <c r="D474" s="102">
        <v>188</v>
      </c>
      <c r="E474" s="28"/>
    </row>
    <row r="475" spans="1:5" ht="15.75">
      <c r="A475" s="72" t="s">
        <v>95</v>
      </c>
      <c r="B475" s="41">
        <v>14</v>
      </c>
      <c r="C475" s="41">
        <v>2</v>
      </c>
      <c r="D475" s="102">
        <v>144</v>
      </c>
      <c r="E475" s="28"/>
    </row>
    <row r="476" spans="1:5" ht="15.75">
      <c r="A476" s="72" t="s">
        <v>121</v>
      </c>
      <c r="B476" s="41">
        <v>20</v>
      </c>
      <c r="C476" s="41"/>
      <c r="D476" s="102">
        <v>276</v>
      </c>
      <c r="E476" s="28"/>
    </row>
    <row r="477" spans="1:5" ht="15.75">
      <c r="A477" s="72" t="s">
        <v>121</v>
      </c>
      <c r="B477" s="41">
        <v>22</v>
      </c>
      <c r="C477" s="41"/>
      <c r="D477" s="102">
        <v>155</v>
      </c>
      <c r="E477" s="28"/>
    </row>
    <row r="478" spans="1:5" ht="15.75">
      <c r="A478" s="72" t="s">
        <v>3</v>
      </c>
      <c r="B478" s="41">
        <v>36</v>
      </c>
      <c r="C478" s="41">
        <v>1</v>
      </c>
      <c r="D478" s="102">
        <v>360</v>
      </c>
      <c r="E478" s="28"/>
    </row>
    <row r="479" spans="1:5" ht="15.75">
      <c r="A479" s="72" t="s">
        <v>233</v>
      </c>
      <c r="B479" s="41">
        <v>5</v>
      </c>
      <c r="C479" s="41">
        <v>1</v>
      </c>
      <c r="D479" s="102">
        <v>160</v>
      </c>
      <c r="E479" s="28"/>
    </row>
    <row r="480" spans="1:5" ht="15.75">
      <c r="A480" s="72" t="s">
        <v>233</v>
      </c>
      <c r="B480" s="41">
        <v>3</v>
      </c>
      <c r="C480" s="41"/>
      <c r="D480" s="102">
        <v>100</v>
      </c>
      <c r="E480" s="28"/>
    </row>
    <row r="481" spans="1:5" ht="15.75">
      <c r="A481" s="72" t="s">
        <v>33</v>
      </c>
      <c r="B481" s="41">
        <v>26</v>
      </c>
      <c r="C481" s="41"/>
      <c r="D481" s="102">
        <v>260</v>
      </c>
      <c r="E481" s="28"/>
    </row>
    <row r="482" spans="1:5" ht="15.75">
      <c r="A482" s="111"/>
      <c r="B482" s="110"/>
      <c r="C482" s="110"/>
      <c r="D482" s="110">
        <f>SUM(D463:D481)</f>
        <v>3102</v>
      </c>
      <c r="E482" s="112"/>
    </row>
    <row r="483" spans="1:5" ht="15.75">
      <c r="A483" s="72" t="s">
        <v>154</v>
      </c>
      <c r="B483" s="41" t="s">
        <v>84</v>
      </c>
      <c r="C483" s="41"/>
      <c r="D483" s="102">
        <v>120</v>
      </c>
      <c r="E483" s="28"/>
    </row>
    <row r="484" spans="1:5" ht="15.75">
      <c r="A484" s="72" t="s">
        <v>154</v>
      </c>
      <c r="B484" s="41" t="s">
        <v>111</v>
      </c>
      <c r="C484" s="41"/>
      <c r="D484" s="102">
        <v>60</v>
      </c>
      <c r="E484" s="28"/>
    </row>
    <row r="485" spans="1:5" ht="15.75">
      <c r="A485" s="72" t="s">
        <v>183</v>
      </c>
      <c r="B485" s="41" t="s">
        <v>186</v>
      </c>
      <c r="C485" s="41"/>
      <c r="D485" s="102">
        <v>160</v>
      </c>
      <c r="E485" s="28"/>
    </row>
    <row r="486" spans="1:5" ht="15.75">
      <c r="A486" s="72" t="s">
        <v>134</v>
      </c>
      <c r="B486" s="41">
        <v>6</v>
      </c>
      <c r="C486" s="41"/>
      <c r="D486" s="102">
        <v>105</v>
      </c>
      <c r="E486" s="28"/>
    </row>
    <row r="487" spans="1:5" ht="15.75">
      <c r="A487" s="72" t="s">
        <v>196</v>
      </c>
      <c r="B487" s="41">
        <v>10</v>
      </c>
      <c r="C487" s="41"/>
      <c r="D487" s="102">
        <v>18</v>
      </c>
      <c r="E487" s="28"/>
    </row>
    <row r="488" spans="1:5" ht="15.75">
      <c r="A488" s="72" t="s">
        <v>207</v>
      </c>
      <c r="B488" s="41">
        <v>8</v>
      </c>
      <c r="C488" s="41">
        <v>2</v>
      </c>
      <c r="D488" s="102">
        <v>130</v>
      </c>
      <c r="E488" s="28"/>
    </row>
    <row r="489" spans="1:5" ht="15.75">
      <c r="A489" s="72" t="s">
        <v>212</v>
      </c>
      <c r="B489" s="41" t="s">
        <v>86</v>
      </c>
      <c r="C489" s="41"/>
      <c r="D489" s="102">
        <v>200</v>
      </c>
      <c r="E489" s="28"/>
    </row>
    <row r="490" spans="1:5" ht="15.75">
      <c r="A490" s="72" t="s">
        <v>213</v>
      </c>
      <c r="B490" s="41">
        <v>27</v>
      </c>
      <c r="C490" s="41">
        <v>2</v>
      </c>
      <c r="D490" s="102">
        <v>140</v>
      </c>
      <c r="E490" s="28"/>
    </row>
    <row r="491" spans="1:5" ht="15.75">
      <c r="A491" s="72" t="s">
        <v>215</v>
      </c>
      <c r="B491" s="41">
        <v>28</v>
      </c>
      <c r="C491" s="41"/>
      <c r="D491" s="102">
        <v>194</v>
      </c>
      <c r="E491" s="28"/>
    </row>
    <row r="492" spans="1:5" ht="15.75">
      <c r="A492" s="72" t="s">
        <v>218</v>
      </c>
      <c r="B492" s="41">
        <v>10</v>
      </c>
      <c r="C492" s="41"/>
      <c r="D492" s="102">
        <v>104</v>
      </c>
      <c r="E492" s="28"/>
    </row>
    <row r="493" spans="1:5" ht="15.75">
      <c r="A493" s="72" t="s">
        <v>215</v>
      </c>
      <c r="B493" s="41">
        <v>23</v>
      </c>
      <c r="C493" s="41"/>
      <c r="D493" s="102">
        <v>120</v>
      </c>
      <c r="E493" s="28"/>
    </row>
    <row r="494" spans="1:5" ht="15.75">
      <c r="A494" s="72" t="s">
        <v>222</v>
      </c>
      <c r="B494" s="41">
        <v>1</v>
      </c>
      <c r="C494" s="41"/>
      <c r="D494" s="102">
        <v>56</v>
      </c>
      <c r="E494" s="28"/>
    </row>
    <row r="495" spans="1:5" ht="15.75">
      <c r="A495" s="72" t="s">
        <v>222</v>
      </c>
      <c r="B495" s="41">
        <v>3</v>
      </c>
      <c r="C495" s="41"/>
      <c r="D495" s="102">
        <v>74</v>
      </c>
      <c r="E495" s="28"/>
    </row>
    <row r="496" spans="1:5" ht="15.75">
      <c r="A496" s="72" t="s">
        <v>228</v>
      </c>
      <c r="B496" s="41">
        <v>8</v>
      </c>
      <c r="C496" s="41"/>
      <c r="D496" s="102">
        <v>87</v>
      </c>
      <c r="E496" s="28"/>
    </row>
    <row r="497" spans="1:5" ht="15.75">
      <c r="A497" s="72" t="s">
        <v>215</v>
      </c>
      <c r="B497" s="47" t="s">
        <v>203</v>
      </c>
      <c r="C497" s="41">
        <v>1</v>
      </c>
      <c r="D497" s="102">
        <v>100</v>
      </c>
      <c r="E497" s="28"/>
    </row>
    <row r="498" spans="1:5" ht="15.75">
      <c r="A498" s="72" t="s">
        <v>215</v>
      </c>
      <c r="B498" s="47" t="s">
        <v>206</v>
      </c>
      <c r="C498" s="41">
        <v>2</v>
      </c>
      <c r="D498" s="102">
        <v>80</v>
      </c>
      <c r="E498" s="28"/>
    </row>
    <row r="499" spans="1:5" ht="15.75">
      <c r="A499" s="72" t="s">
        <v>215</v>
      </c>
      <c r="B499" s="47" t="s">
        <v>206</v>
      </c>
      <c r="C499" s="41">
        <v>1</v>
      </c>
      <c r="D499" s="102">
        <v>100</v>
      </c>
      <c r="E499" s="28"/>
    </row>
    <row r="500" spans="1:5" ht="15.75">
      <c r="A500" s="78" t="s">
        <v>215</v>
      </c>
      <c r="B500" s="50" t="s">
        <v>206</v>
      </c>
      <c r="C500" s="49"/>
      <c r="D500" s="107">
        <v>114</v>
      </c>
      <c r="E500" s="28"/>
    </row>
    <row r="501" spans="1:5" ht="15.75">
      <c r="A501" s="72" t="s">
        <v>15</v>
      </c>
      <c r="B501" s="41">
        <v>23</v>
      </c>
      <c r="C501" s="41" t="s">
        <v>53</v>
      </c>
      <c r="D501" s="102">
        <v>98</v>
      </c>
      <c r="E501" s="28"/>
    </row>
    <row r="502" spans="1:5" ht="15.75" customHeight="1">
      <c r="A502" s="72" t="s">
        <v>15</v>
      </c>
      <c r="B502" s="41">
        <v>21</v>
      </c>
      <c r="C502" s="41"/>
      <c r="D502" s="102">
        <v>75</v>
      </c>
      <c r="E502" s="28"/>
    </row>
    <row r="503" spans="1:5" ht="15.75">
      <c r="A503" s="72" t="s">
        <v>224</v>
      </c>
      <c r="B503" s="47" t="s">
        <v>32</v>
      </c>
      <c r="C503" s="41"/>
      <c r="D503" s="102">
        <v>39</v>
      </c>
      <c r="E503" s="28"/>
    </row>
    <row r="504" spans="1:5" ht="15.75">
      <c r="A504" s="72" t="s">
        <v>216</v>
      </c>
      <c r="B504" s="41">
        <v>6</v>
      </c>
      <c r="C504" s="41"/>
      <c r="D504" s="102">
        <v>40</v>
      </c>
      <c r="E504" s="28"/>
    </row>
    <row r="505" spans="1:5" ht="15.75">
      <c r="A505" s="72" t="s">
        <v>224</v>
      </c>
      <c r="B505" s="47" t="s">
        <v>103</v>
      </c>
      <c r="C505" s="41"/>
      <c r="D505" s="102">
        <v>140</v>
      </c>
      <c r="E505" s="28"/>
    </row>
    <row r="506" spans="1:5" ht="15.75">
      <c r="A506" s="72" t="s">
        <v>236</v>
      </c>
      <c r="B506" s="47" t="s">
        <v>237</v>
      </c>
      <c r="C506" s="41"/>
      <c r="D506" s="102">
        <v>48</v>
      </c>
      <c r="E506" s="28"/>
    </row>
    <row r="507" spans="1:5" ht="15.75">
      <c r="A507" s="72" t="s">
        <v>224</v>
      </c>
      <c r="B507" s="47" t="s">
        <v>78</v>
      </c>
      <c r="C507" s="41"/>
      <c r="D507" s="102">
        <v>294</v>
      </c>
      <c r="E507" s="28"/>
    </row>
    <row r="508" spans="1:5" ht="15.75">
      <c r="A508" s="72" t="s">
        <v>22</v>
      </c>
      <c r="B508" s="47" t="s">
        <v>79</v>
      </c>
      <c r="C508" s="41"/>
      <c r="D508" s="102">
        <v>120</v>
      </c>
      <c r="E508" s="28"/>
    </row>
    <row r="509" spans="1:5" ht="15.75">
      <c r="A509" s="72" t="s">
        <v>236</v>
      </c>
      <c r="B509" s="47" t="s">
        <v>108</v>
      </c>
      <c r="C509" s="41"/>
      <c r="D509" s="102">
        <v>14</v>
      </c>
      <c r="E509" s="28"/>
    </row>
    <row r="510" spans="1:5" ht="15.75">
      <c r="A510" s="72" t="s">
        <v>10</v>
      </c>
      <c r="B510" s="47" t="s">
        <v>208</v>
      </c>
      <c r="C510" s="41"/>
      <c r="D510" s="102">
        <v>52</v>
      </c>
      <c r="E510" s="28"/>
    </row>
  </sheetData>
  <sheetProtection/>
  <mergeCells count="13">
    <mergeCell ref="A1:E1"/>
    <mergeCell ref="B2:C2"/>
    <mergeCell ref="B462:C462"/>
    <mergeCell ref="B91:C91"/>
    <mergeCell ref="B141:C141"/>
    <mergeCell ref="B216:C216"/>
    <mergeCell ref="B261:C261"/>
    <mergeCell ref="B44:C44"/>
    <mergeCell ref="B335:C335"/>
    <mergeCell ref="B319:C319"/>
    <mergeCell ref="B352:C352"/>
    <mergeCell ref="B375:C375"/>
    <mergeCell ref="B406:C40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PageLayoutView="0" workbookViewId="0" topLeftCell="A76">
      <selection activeCell="A99" sqref="A99:IV99"/>
    </sheetView>
  </sheetViews>
  <sheetFormatPr defaultColWidth="9.00390625" defaultRowHeight="12.75"/>
  <cols>
    <col min="1" max="1" width="7.125" style="81" customWidth="1"/>
    <col min="2" max="2" width="32.75390625" style="80" customWidth="1"/>
    <col min="3" max="3" width="9.125" style="81" customWidth="1"/>
    <col min="4" max="4" width="9.125" style="80" customWidth="1"/>
    <col min="5" max="7" width="0" style="81" hidden="1" customWidth="1"/>
    <col min="8" max="8" width="15.625" style="82" customWidth="1"/>
    <col min="9" max="16384" width="9.125" style="80" customWidth="1"/>
  </cols>
  <sheetData>
    <row r="1" spans="1:9" ht="15.75">
      <c r="A1" s="26"/>
      <c r="B1" s="118" t="s">
        <v>306</v>
      </c>
      <c r="C1" s="118"/>
      <c r="D1" s="118"/>
      <c r="E1" s="118"/>
      <c r="F1" s="26"/>
      <c r="G1" s="26"/>
      <c r="H1" s="79"/>
      <c r="I1" s="11"/>
    </row>
    <row r="2" spans="1:9" ht="15.75">
      <c r="A2" s="26"/>
      <c r="B2" s="119"/>
      <c r="C2" s="119"/>
      <c r="D2" s="119"/>
      <c r="E2" s="119"/>
      <c r="F2" s="26"/>
      <c r="G2" s="26"/>
      <c r="H2" s="79"/>
      <c r="I2" s="11"/>
    </row>
    <row r="3" spans="3:4" ht="15.75">
      <c r="C3" s="117" t="s">
        <v>229</v>
      </c>
      <c r="D3" s="117"/>
    </row>
    <row r="4" spans="1:10" s="86" customFormat="1" ht="31.5">
      <c r="A4" s="52" t="s">
        <v>242</v>
      </c>
      <c r="B4" s="52" t="s">
        <v>286</v>
      </c>
      <c r="C4" s="52" t="s">
        <v>55</v>
      </c>
      <c r="D4" s="52" t="s">
        <v>56</v>
      </c>
      <c r="E4" s="52" t="s">
        <v>243</v>
      </c>
      <c r="F4" s="52" t="s">
        <v>244</v>
      </c>
      <c r="G4" s="52" t="s">
        <v>245</v>
      </c>
      <c r="H4" s="83" t="s">
        <v>246</v>
      </c>
      <c r="I4" s="84"/>
      <c r="J4" s="85"/>
    </row>
    <row r="5" spans="1:8" s="90" customFormat="1" ht="15.75">
      <c r="A5" s="20">
        <v>1</v>
      </c>
      <c r="B5" s="36" t="s">
        <v>287</v>
      </c>
      <c r="C5" s="20">
        <v>2</v>
      </c>
      <c r="D5" s="87" t="s">
        <v>288</v>
      </c>
      <c r="E5" s="20">
        <v>60</v>
      </c>
      <c r="F5" s="88">
        <v>60</v>
      </c>
      <c r="G5" s="88" t="s">
        <v>289</v>
      </c>
      <c r="H5" s="89"/>
    </row>
    <row r="6" spans="1:8" ht="15.75">
      <c r="A6" s="20">
        <v>2</v>
      </c>
      <c r="B6" s="36" t="s">
        <v>287</v>
      </c>
      <c r="C6" s="20">
        <v>3</v>
      </c>
      <c r="D6" s="87" t="s">
        <v>288</v>
      </c>
      <c r="E6" s="20">
        <v>40</v>
      </c>
      <c r="F6" s="88" t="s">
        <v>289</v>
      </c>
      <c r="G6" s="88" t="s">
        <v>289</v>
      </c>
      <c r="H6" s="89"/>
    </row>
    <row r="7" spans="1:8" ht="15.75">
      <c r="A7" s="20">
        <v>3</v>
      </c>
      <c r="B7" s="36" t="s">
        <v>287</v>
      </c>
      <c r="C7" s="20">
        <v>4</v>
      </c>
      <c r="D7" s="87" t="s">
        <v>288</v>
      </c>
      <c r="E7" s="20">
        <v>40</v>
      </c>
      <c r="F7" s="88" t="s">
        <v>289</v>
      </c>
      <c r="G7" s="88" t="s">
        <v>289</v>
      </c>
      <c r="H7" s="89"/>
    </row>
    <row r="8" spans="1:8" ht="15.75">
      <c r="A8" s="20">
        <v>4</v>
      </c>
      <c r="B8" s="36" t="s">
        <v>287</v>
      </c>
      <c r="C8" s="20">
        <v>5</v>
      </c>
      <c r="D8" s="87" t="s">
        <v>288</v>
      </c>
      <c r="E8" s="20">
        <v>12</v>
      </c>
      <c r="F8" s="88" t="s">
        <v>289</v>
      </c>
      <c r="G8" s="88" t="s">
        <v>289</v>
      </c>
      <c r="H8" s="89"/>
    </row>
    <row r="9" spans="1:8" ht="15.75">
      <c r="A9" s="20">
        <v>5</v>
      </c>
      <c r="B9" s="36" t="s">
        <v>287</v>
      </c>
      <c r="C9" s="20">
        <v>6</v>
      </c>
      <c r="D9" s="87" t="s">
        <v>288</v>
      </c>
      <c r="E9" s="20">
        <v>40</v>
      </c>
      <c r="F9" s="88" t="s">
        <v>289</v>
      </c>
      <c r="G9" s="88" t="s">
        <v>289</v>
      </c>
      <c r="H9" s="89"/>
    </row>
    <row r="10" spans="1:8" ht="15.75">
      <c r="A10" s="20">
        <v>6</v>
      </c>
      <c r="B10" s="36" t="s">
        <v>290</v>
      </c>
      <c r="C10" s="20" t="s">
        <v>311</v>
      </c>
      <c r="D10" s="87"/>
      <c r="E10" s="20">
        <v>11</v>
      </c>
      <c r="F10" s="88" t="s">
        <v>289</v>
      </c>
      <c r="G10" s="88" t="s">
        <v>289</v>
      </c>
      <c r="H10" s="89"/>
    </row>
    <row r="11" spans="1:8" ht="15.75">
      <c r="A11" s="26"/>
      <c r="B11" s="11"/>
      <c r="C11" s="26"/>
      <c r="D11" s="11"/>
      <c r="E11" s="13">
        <f>SUM(E5:E10)</f>
        <v>203</v>
      </c>
      <c r="F11" s="13">
        <f>SUM(F5:F10)</f>
        <v>60</v>
      </c>
      <c r="G11" s="26"/>
      <c r="H11" s="79"/>
    </row>
    <row r="12" spans="3:4" ht="15.75">
      <c r="C12" s="117" t="s">
        <v>47</v>
      </c>
      <c r="D12" s="117"/>
    </row>
    <row r="13" spans="1:8" ht="31.5">
      <c r="A13" s="15" t="s">
        <v>242</v>
      </c>
      <c r="B13" s="15" t="s">
        <v>54</v>
      </c>
      <c r="C13" s="15" t="s">
        <v>55</v>
      </c>
      <c r="D13" s="15" t="s">
        <v>56</v>
      </c>
      <c r="E13" s="52" t="s">
        <v>243</v>
      </c>
      <c r="F13" s="52" t="s">
        <v>244</v>
      </c>
      <c r="G13" s="52" t="s">
        <v>245</v>
      </c>
      <c r="H13" s="91" t="s">
        <v>248</v>
      </c>
    </row>
    <row r="14" spans="1:8" ht="15.75">
      <c r="A14" s="92">
        <v>1</v>
      </c>
      <c r="B14" s="99" t="s">
        <v>291</v>
      </c>
      <c r="C14" s="29">
        <v>1</v>
      </c>
      <c r="D14" s="29" t="s">
        <v>288</v>
      </c>
      <c r="E14" s="92">
        <v>16</v>
      </c>
      <c r="F14" s="92" t="s">
        <v>289</v>
      </c>
      <c r="G14" s="92" t="s">
        <v>289</v>
      </c>
      <c r="H14" s="93"/>
    </row>
    <row r="15" spans="1:8" ht="15.75">
      <c r="A15" s="92">
        <v>2</v>
      </c>
      <c r="B15" s="99" t="s">
        <v>291</v>
      </c>
      <c r="C15" s="29">
        <v>2</v>
      </c>
      <c r="D15" s="29" t="s">
        <v>288</v>
      </c>
      <c r="E15" s="92">
        <v>16</v>
      </c>
      <c r="F15" s="92" t="s">
        <v>289</v>
      </c>
      <c r="G15" s="92" t="s">
        <v>289</v>
      </c>
      <c r="H15" s="93"/>
    </row>
    <row r="16" spans="1:8" ht="15.75">
      <c r="A16" s="92">
        <v>3</v>
      </c>
      <c r="B16" s="99" t="s">
        <v>291</v>
      </c>
      <c r="C16" s="29">
        <v>3</v>
      </c>
      <c r="D16" s="29" t="s">
        <v>288</v>
      </c>
      <c r="E16" s="92">
        <v>16</v>
      </c>
      <c r="F16" s="92" t="s">
        <v>289</v>
      </c>
      <c r="G16" s="92" t="s">
        <v>289</v>
      </c>
      <c r="H16" s="93"/>
    </row>
    <row r="17" spans="1:8" ht="15.75">
      <c r="A17" s="92">
        <v>4</v>
      </c>
      <c r="B17" s="99" t="s">
        <v>292</v>
      </c>
      <c r="C17" s="92">
        <v>2</v>
      </c>
      <c r="D17" s="29" t="s">
        <v>288</v>
      </c>
      <c r="E17" s="92">
        <v>16</v>
      </c>
      <c r="F17" s="92" t="s">
        <v>289</v>
      </c>
      <c r="G17" s="92" t="s">
        <v>289</v>
      </c>
      <c r="H17" s="93"/>
    </row>
    <row r="18" spans="1:8" ht="15.75">
      <c r="A18" s="92">
        <v>5</v>
      </c>
      <c r="B18" s="99" t="s">
        <v>292</v>
      </c>
      <c r="C18" s="92">
        <v>4</v>
      </c>
      <c r="D18" s="29" t="s">
        <v>288</v>
      </c>
      <c r="E18" s="92">
        <v>16</v>
      </c>
      <c r="F18" s="92" t="s">
        <v>289</v>
      </c>
      <c r="G18" s="92" t="s">
        <v>289</v>
      </c>
      <c r="H18" s="93"/>
    </row>
    <row r="19" spans="1:8" ht="15.75">
      <c r="A19" s="92">
        <v>6</v>
      </c>
      <c r="B19" s="99" t="s">
        <v>292</v>
      </c>
      <c r="C19" s="92">
        <v>6</v>
      </c>
      <c r="D19" s="29" t="s">
        <v>288</v>
      </c>
      <c r="E19" s="92">
        <v>16</v>
      </c>
      <c r="F19" s="92" t="s">
        <v>289</v>
      </c>
      <c r="G19" s="92" t="s">
        <v>289</v>
      </c>
      <c r="H19" s="93"/>
    </row>
    <row r="20" spans="1:8" ht="15.75">
      <c r="A20" s="92">
        <v>7</v>
      </c>
      <c r="B20" s="99" t="s">
        <v>293</v>
      </c>
      <c r="C20" s="92">
        <v>1</v>
      </c>
      <c r="D20" s="29" t="s">
        <v>288</v>
      </c>
      <c r="E20" s="92">
        <v>8</v>
      </c>
      <c r="F20" s="92" t="s">
        <v>289</v>
      </c>
      <c r="G20" s="92" t="s">
        <v>289</v>
      </c>
      <c r="H20" s="93"/>
    </row>
    <row r="21" spans="1:8" ht="15.75">
      <c r="A21" s="92">
        <v>8</v>
      </c>
      <c r="B21" s="99" t="s">
        <v>294</v>
      </c>
      <c r="C21" s="92">
        <v>2</v>
      </c>
      <c r="D21" s="29" t="s">
        <v>288</v>
      </c>
      <c r="E21" s="92">
        <v>2</v>
      </c>
      <c r="F21" s="92" t="s">
        <v>289</v>
      </c>
      <c r="G21" s="92" t="s">
        <v>289</v>
      </c>
      <c r="H21" s="93"/>
    </row>
    <row r="22" spans="1:8" ht="15.75">
      <c r="A22" s="92">
        <v>9</v>
      </c>
      <c r="B22" s="99" t="s">
        <v>294</v>
      </c>
      <c r="C22" s="92">
        <v>4</v>
      </c>
      <c r="D22" s="29" t="s">
        <v>288</v>
      </c>
      <c r="E22" s="92">
        <v>3</v>
      </c>
      <c r="F22" s="92" t="s">
        <v>289</v>
      </c>
      <c r="G22" s="92" t="s">
        <v>289</v>
      </c>
      <c r="H22" s="93"/>
    </row>
    <row r="23" spans="1:8" ht="15.75">
      <c r="A23" s="92">
        <v>10</v>
      </c>
      <c r="B23" s="99" t="s">
        <v>294</v>
      </c>
      <c r="C23" s="92">
        <v>5</v>
      </c>
      <c r="D23" s="29" t="s">
        <v>288</v>
      </c>
      <c r="E23" s="92">
        <v>6</v>
      </c>
      <c r="F23" s="92" t="s">
        <v>289</v>
      </c>
      <c r="G23" s="92" t="s">
        <v>289</v>
      </c>
      <c r="H23" s="93"/>
    </row>
    <row r="24" spans="1:8" ht="15.75">
      <c r="A24" s="92">
        <v>11</v>
      </c>
      <c r="B24" s="99" t="s">
        <v>294</v>
      </c>
      <c r="C24" s="92">
        <v>6</v>
      </c>
      <c r="D24" s="29" t="s">
        <v>288</v>
      </c>
      <c r="E24" s="92">
        <v>4</v>
      </c>
      <c r="F24" s="92" t="s">
        <v>289</v>
      </c>
      <c r="G24" s="92" t="s">
        <v>289</v>
      </c>
      <c r="H24" s="93"/>
    </row>
    <row r="25" spans="1:8" ht="15.75">
      <c r="A25" s="92">
        <v>12</v>
      </c>
      <c r="B25" s="99" t="s">
        <v>294</v>
      </c>
      <c r="C25" s="92">
        <v>7</v>
      </c>
      <c r="D25" s="29" t="s">
        <v>288</v>
      </c>
      <c r="E25" s="92">
        <v>8</v>
      </c>
      <c r="F25" s="92" t="s">
        <v>289</v>
      </c>
      <c r="G25" s="92" t="s">
        <v>289</v>
      </c>
      <c r="H25" s="93"/>
    </row>
    <row r="26" spans="1:8" ht="15.75">
      <c r="A26" s="92">
        <v>13</v>
      </c>
      <c r="B26" s="99" t="s">
        <v>294</v>
      </c>
      <c r="C26" s="92">
        <v>8</v>
      </c>
      <c r="D26" s="29" t="s">
        <v>288</v>
      </c>
      <c r="E26" s="92">
        <v>16</v>
      </c>
      <c r="F26" s="92">
        <v>16</v>
      </c>
      <c r="G26" s="92" t="s">
        <v>289</v>
      </c>
      <c r="H26" s="93"/>
    </row>
    <row r="27" spans="1:8" ht="15.75">
      <c r="A27" s="92">
        <v>14</v>
      </c>
      <c r="B27" s="100" t="s">
        <v>295</v>
      </c>
      <c r="C27" s="92">
        <v>96</v>
      </c>
      <c r="D27" s="29" t="s">
        <v>288</v>
      </c>
      <c r="E27" s="92">
        <v>40</v>
      </c>
      <c r="F27" s="92" t="s">
        <v>289</v>
      </c>
      <c r="G27" s="92" t="s">
        <v>289</v>
      </c>
      <c r="H27" s="93"/>
    </row>
    <row r="28" spans="5:7" ht="15.75">
      <c r="E28" s="94">
        <f>SUM(E14:E27)</f>
        <v>183</v>
      </c>
      <c r="F28" s="94">
        <f>SUM(F14:F26)</f>
        <v>16</v>
      </c>
      <c r="G28" s="94">
        <v>0</v>
      </c>
    </row>
    <row r="29" spans="3:4" ht="15.75">
      <c r="C29" s="117" t="s">
        <v>37</v>
      </c>
      <c r="D29" s="117"/>
    </row>
    <row r="30" spans="1:8" ht="31.5">
      <c r="A30" s="15" t="s">
        <v>242</v>
      </c>
      <c r="B30" s="15" t="s">
        <v>54</v>
      </c>
      <c r="C30" s="15" t="s">
        <v>55</v>
      </c>
      <c r="D30" s="15" t="s">
        <v>56</v>
      </c>
      <c r="E30" s="52" t="s">
        <v>243</v>
      </c>
      <c r="F30" s="52" t="s">
        <v>244</v>
      </c>
      <c r="G30" s="52" t="s">
        <v>245</v>
      </c>
      <c r="H30" s="91" t="s">
        <v>248</v>
      </c>
    </row>
    <row r="31" spans="1:8" ht="15.75">
      <c r="A31" s="92">
        <v>1</v>
      </c>
      <c r="B31" s="99" t="s">
        <v>294</v>
      </c>
      <c r="C31" s="29">
        <v>9</v>
      </c>
      <c r="D31" s="29" t="s">
        <v>288</v>
      </c>
      <c r="E31" s="92">
        <v>6</v>
      </c>
      <c r="F31" s="92" t="s">
        <v>289</v>
      </c>
      <c r="G31" s="92" t="s">
        <v>289</v>
      </c>
      <c r="H31" s="93"/>
    </row>
    <row r="32" spans="1:8" ht="15.75">
      <c r="A32" s="92">
        <v>2</v>
      </c>
      <c r="B32" s="99" t="s">
        <v>294</v>
      </c>
      <c r="C32" s="29" t="s">
        <v>162</v>
      </c>
      <c r="D32" s="29"/>
      <c r="E32" s="92">
        <v>6</v>
      </c>
      <c r="F32" s="92" t="s">
        <v>289</v>
      </c>
      <c r="G32" s="92" t="s">
        <v>289</v>
      </c>
      <c r="H32" s="93"/>
    </row>
    <row r="33" spans="1:8" ht="15.75">
      <c r="A33" s="92">
        <v>3</v>
      </c>
      <c r="B33" s="99" t="s">
        <v>294</v>
      </c>
      <c r="C33" s="29">
        <v>11</v>
      </c>
      <c r="D33" s="29" t="s">
        <v>288</v>
      </c>
      <c r="E33" s="92">
        <v>18</v>
      </c>
      <c r="F33" s="92" t="s">
        <v>289</v>
      </c>
      <c r="G33" s="92" t="s">
        <v>289</v>
      </c>
      <c r="H33" s="93"/>
    </row>
    <row r="34" spans="1:8" ht="15.75">
      <c r="A34" s="92">
        <v>4</v>
      </c>
      <c r="B34" s="99" t="s">
        <v>294</v>
      </c>
      <c r="C34" s="92">
        <v>12</v>
      </c>
      <c r="D34" s="29" t="s">
        <v>288</v>
      </c>
      <c r="E34" s="92">
        <v>12</v>
      </c>
      <c r="F34" s="92" t="s">
        <v>289</v>
      </c>
      <c r="G34" s="92" t="s">
        <v>289</v>
      </c>
      <c r="H34" s="93"/>
    </row>
    <row r="35" spans="1:8" ht="15.75">
      <c r="A35" s="92">
        <v>5</v>
      </c>
      <c r="B35" s="99" t="s">
        <v>294</v>
      </c>
      <c r="C35" s="92">
        <v>13</v>
      </c>
      <c r="D35" s="29" t="s">
        <v>288</v>
      </c>
      <c r="E35" s="92">
        <v>12</v>
      </c>
      <c r="F35" s="92" t="s">
        <v>289</v>
      </c>
      <c r="G35" s="92" t="s">
        <v>289</v>
      </c>
      <c r="H35" s="93"/>
    </row>
    <row r="36" spans="1:8" ht="15.75">
      <c r="A36" s="92">
        <v>6</v>
      </c>
      <c r="B36" s="99" t="s">
        <v>294</v>
      </c>
      <c r="C36" s="92">
        <v>16</v>
      </c>
      <c r="D36" s="29" t="s">
        <v>288</v>
      </c>
      <c r="E36" s="92">
        <v>8</v>
      </c>
      <c r="F36" s="92" t="s">
        <v>289</v>
      </c>
      <c r="G36" s="92" t="s">
        <v>289</v>
      </c>
      <c r="H36" s="93"/>
    </row>
    <row r="37" spans="1:8" ht="15.75">
      <c r="A37" s="92">
        <v>7</v>
      </c>
      <c r="B37" s="100" t="s">
        <v>296</v>
      </c>
      <c r="C37" s="92">
        <v>3</v>
      </c>
      <c r="D37" s="29" t="s">
        <v>288</v>
      </c>
      <c r="E37" s="92">
        <v>60</v>
      </c>
      <c r="F37" s="92" t="s">
        <v>289</v>
      </c>
      <c r="G37" s="92" t="s">
        <v>289</v>
      </c>
      <c r="H37" s="93"/>
    </row>
    <row r="38" spans="5:7" ht="15.75">
      <c r="E38" s="94">
        <f>SUM(E31:E37)</f>
        <v>122</v>
      </c>
      <c r="F38" s="94">
        <f>SUM(F31:F36)</f>
        <v>0</v>
      </c>
      <c r="G38" s="94">
        <v>0</v>
      </c>
    </row>
    <row r="39" spans="1:8" ht="15.75">
      <c r="A39" s="95"/>
      <c r="B39" s="96"/>
      <c r="C39" s="97"/>
      <c r="D39" s="98"/>
      <c r="E39" s="95"/>
      <c r="F39" s="95"/>
      <c r="G39" s="97"/>
      <c r="H39" s="98"/>
    </row>
    <row r="40" spans="3:4" ht="15.75">
      <c r="C40" s="117" t="s">
        <v>38</v>
      </c>
      <c r="D40" s="117"/>
    </row>
    <row r="41" spans="1:8" ht="31.5">
      <c r="A41" s="15" t="s">
        <v>242</v>
      </c>
      <c r="B41" s="15" t="s">
        <v>54</v>
      </c>
      <c r="C41" s="15" t="s">
        <v>55</v>
      </c>
      <c r="D41" s="15" t="s">
        <v>56</v>
      </c>
      <c r="E41" s="52" t="s">
        <v>243</v>
      </c>
      <c r="F41" s="52" t="s">
        <v>244</v>
      </c>
      <c r="G41" s="52" t="s">
        <v>245</v>
      </c>
      <c r="H41" s="91" t="s">
        <v>248</v>
      </c>
    </row>
    <row r="42" spans="1:8" ht="15.75">
      <c r="A42" s="92">
        <v>1</v>
      </c>
      <c r="B42" s="99" t="s">
        <v>294</v>
      </c>
      <c r="C42" s="29">
        <v>28</v>
      </c>
      <c r="D42" s="29" t="s">
        <v>288</v>
      </c>
      <c r="E42" s="92">
        <v>60</v>
      </c>
      <c r="F42" s="92" t="s">
        <v>289</v>
      </c>
      <c r="G42" s="92" t="s">
        <v>289</v>
      </c>
      <c r="H42" s="93"/>
    </row>
    <row r="43" spans="1:8" ht="15.75">
      <c r="A43" s="92">
        <v>2</v>
      </c>
      <c r="B43" s="99" t="s">
        <v>294</v>
      </c>
      <c r="C43" s="29">
        <v>30</v>
      </c>
      <c r="D43" s="29" t="s">
        <v>288</v>
      </c>
      <c r="E43" s="92">
        <v>100</v>
      </c>
      <c r="F43" s="92" t="s">
        <v>289</v>
      </c>
      <c r="G43" s="92" t="s">
        <v>289</v>
      </c>
      <c r="H43" s="93"/>
    </row>
    <row r="44" spans="1:8" ht="15.75">
      <c r="A44" s="92">
        <v>3</v>
      </c>
      <c r="B44" s="99" t="s">
        <v>294</v>
      </c>
      <c r="C44" s="29" t="s">
        <v>312</v>
      </c>
      <c r="D44" s="29"/>
      <c r="E44" s="92">
        <v>16</v>
      </c>
      <c r="F44" s="92" t="s">
        <v>289</v>
      </c>
      <c r="G44" s="92" t="s">
        <v>289</v>
      </c>
      <c r="H44" s="93"/>
    </row>
    <row r="45" spans="1:8" ht="15.75">
      <c r="A45" s="92">
        <v>4</v>
      </c>
      <c r="B45" s="99" t="s">
        <v>297</v>
      </c>
      <c r="C45" s="92">
        <v>29</v>
      </c>
      <c r="D45" s="29" t="s">
        <v>288</v>
      </c>
      <c r="E45" s="92">
        <v>57</v>
      </c>
      <c r="F45" s="92">
        <v>57</v>
      </c>
      <c r="G45" s="92" t="s">
        <v>289</v>
      </c>
      <c r="H45" s="93"/>
    </row>
    <row r="46" spans="1:8" ht="15.75">
      <c r="A46" s="92">
        <v>5</v>
      </c>
      <c r="B46" s="99" t="s">
        <v>298</v>
      </c>
      <c r="C46" s="92">
        <v>2</v>
      </c>
      <c r="D46" s="29" t="s">
        <v>288</v>
      </c>
      <c r="E46" s="92">
        <v>16</v>
      </c>
      <c r="F46" s="92" t="s">
        <v>289</v>
      </c>
      <c r="G46" s="92" t="s">
        <v>289</v>
      </c>
      <c r="H46" s="93"/>
    </row>
    <row r="47" spans="1:8" ht="15.75">
      <c r="A47" s="92">
        <v>6</v>
      </c>
      <c r="B47" s="99" t="s">
        <v>298</v>
      </c>
      <c r="C47" s="92">
        <v>5</v>
      </c>
      <c r="D47" s="29" t="s">
        <v>288</v>
      </c>
      <c r="E47" s="92">
        <v>8</v>
      </c>
      <c r="F47" s="92" t="s">
        <v>289</v>
      </c>
      <c r="G47" s="92" t="s">
        <v>289</v>
      </c>
      <c r="H47" s="93"/>
    </row>
    <row r="48" spans="1:8" ht="15.75">
      <c r="A48" s="92">
        <v>7</v>
      </c>
      <c r="B48" s="99" t="s">
        <v>298</v>
      </c>
      <c r="C48" s="92">
        <v>7</v>
      </c>
      <c r="D48" s="29" t="s">
        <v>288</v>
      </c>
      <c r="E48" s="92">
        <v>8</v>
      </c>
      <c r="F48" s="92" t="s">
        <v>289</v>
      </c>
      <c r="G48" s="92" t="s">
        <v>289</v>
      </c>
      <c r="H48" s="93"/>
    </row>
    <row r="49" spans="1:8" ht="15.75">
      <c r="A49" s="92">
        <v>8</v>
      </c>
      <c r="B49" s="99" t="s">
        <v>299</v>
      </c>
      <c r="C49" s="92">
        <v>79</v>
      </c>
      <c r="D49" s="29" t="s">
        <v>288</v>
      </c>
      <c r="E49" s="92">
        <v>8</v>
      </c>
      <c r="F49" s="92" t="s">
        <v>289</v>
      </c>
      <c r="G49" s="92">
        <v>8</v>
      </c>
      <c r="H49" s="93"/>
    </row>
    <row r="50" spans="1:8" ht="15.75">
      <c r="A50" s="92">
        <v>9</v>
      </c>
      <c r="B50" s="99" t="s">
        <v>299</v>
      </c>
      <c r="C50" s="92">
        <v>77</v>
      </c>
      <c r="D50" s="29" t="s">
        <v>288</v>
      </c>
      <c r="E50" s="92">
        <v>56</v>
      </c>
      <c r="F50" s="92" t="s">
        <v>289</v>
      </c>
      <c r="G50" s="92" t="s">
        <v>289</v>
      </c>
      <c r="H50" s="93"/>
    </row>
    <row r="51" spans="5:7" ht="15.75">
      <c r="E51" s="94">
        <f>SUM(E42:E50)</f>
        <v>329</v>
      </c>
      <c r="F51" s="94">
        <f>SUM(F42:F50)</f>
        <v>57</v>
      </c>
      <c r="G51" s="94">
        <f>SUM(G42:G50)</f>
        <v>8</v>
      </c>
    </row>
    <row r="52" spans="3:4" ht="15.75">
      <c r="C52" s="117" t="s">
        <v>39</v>
      </c>
      <c r="D52" s="117"/>
    </row>
    <row r="53" spans="1:8" ht="31.5">
      <c r="A53" s="15" t="s">
        <v>242</v>
      </c>
      <c r="B53" s="15" t="s">
        <v>54</v>
      </c>
      <c r="C53" s="15" t="s">
        <v>55</v>
      </c>
      <c r="D53" s="15" t="s">
        <v>56</v>
      </c>
      <c r="E53" s="52" t="s">
        <v>243</v>
      </c>
      <c r="F53" s="52" t="s">
        <v>244</v>
      </c>
      <c r="G53" s="52" t="s">
        <v>245</v>
      </c>
      <c r="H53" s="91" t="s">
        <v>248</v>
      </c>
    </row>
    <row r="54" spans="1:8" ht="15.75">
      <c r="A54" s="92">
        <v>1</v>
      </c>
      <c r="B54" s="99" t="s">
        <v>294</v>
      </c>
      <c r="C54" s="29">
        <v>24</v>
      </c>
      <c r="D54" s="29" t="s">
        <v>288</v>
      </c>
      <c r="E54" s="92">
        <v>58</v>
      </c>
      <c r="F54" s="92" t="s">
        <v>289</v>
      </c>
      <c r="G54" s="92">
        <v>58</v>
      </c>
      <c r="H54" s="93"/>
    </row>
    <row r="55" spans="1:8" ht="15.75">
      <c r="A55" s="92">
        <v>2</v>
      </c>
      <c r="B55" s="99" t="s">
        <v>296</v>
      </c>
      <c r="C55" s="29">
        <v>1</v>
      </c>
      <c r="D55" s="29" t="s">
        <v>288</v>
      </c>
      <c r="E55" s="92">
        <v>100</v>
      </c>
      <c r="F55" s="92" t="s">
        <v>289</v>
      </c>
      <c r="G55" s="92" t="s">
        <v>289</v>
      </c>
      <c r="H55" s="93"/>
    </row>
    <row r="56" spans="1:8" ht="15.75">
      <c r="A56" s="92">
        <v>3</v>
      </c>
      <c r="B56" s="99" t="s">
        <v>296</v>
      </c>
      <c r="C56" s="29">
        <v>2</v>
      </c>
      <c r="D56" s="29" t="s">
        <v>288</v>
      </c>
      <c r="E56" s="92">
        <v>120</v>
      </c>
      <c r="F56" s="92" t="s">
        <v>289</v>
      </c>
      <c r="G56" s="92" t="s">
        <v>289</v>
      </c>
      <c r="H56" s="93"/>
    </row>
    <row r="57" spans="1:8" ht="15.75">
      <c r="A57" s="92">
        <v>4</v>
      </c>
      <c r="B57" s="99" t="s">
        <v>296</v>
      </c>
      <c r="C57" s="92">
        <v>6</v>
      </c>
      <c r="D57" s="29" t="s">
        <v>288</v>
      </c>
      <c r="E57" s="92">
        <v>100</v>
      </c>
      <c r="F57" s="92" t="s">
        <v>289</v>
      </c>
      <c r="G57" s="92" t="s">
        <v>289</v>
      </c>
      <c r="H57" s="93"/>
    </row>
    <row r="58" spans="1:8" ht="15.75">
      <c r="A58" s="92">
        <v>5</v>
      </c>
      <c r="B58" s="99" t="s">
        <v>296</v>
      </c>
      <c r="C58" s="92">
        <v>9</v>
      </c>
      <c r="D58" s="29" t="s">
        <v>288</v>
      </c>
      <c r="E58" s="92">
        <v>100</v>
      </c>
      <c r="F58" s="92" t="s">
        <v>289</v>
      </c>
      <c r="G58" s="92" t="s">
        <v>289</v>
      </c>
      <c r="H58" s="93"/>
    </row>
    <row r="59" spans="5:7" ht="15.75">
      <c r="E59" s="94">
        <f>SUM(E54:E58)</f>
        <v>478</v>
      </c>
      <c r="F59" s="94">
        <f>SUM(F54:F58)</f>
        <v>0</v>
      </c>
      <c r="G59" s="94">
        <f>SUM(G54:G58)</f>
        <v>58</v>
      </c>
    </row>
    <row r="60" spans="3:4" ht="15.75">
      <c r="C60" s="117" t="s">
        <v>40</v>
      </c>
      <c r="D60" s="117"/>
    </row>
    <row r="61" spans="1:8" ht="31.5">
      <c r="A61" s="15" t="s">
        <v>242</v>
      </c>
      <c r="B61" s="15" t="s">
        <v>54</v>
      </c>
      <c r="C61" s="15" t="s">
        <v>55</v>
      </c>
      <c r="D61" s="15" t="s">
        <v>56</v>
      </c>
      <c r="E61" s="52" t="s">
        <v>243</v>
      </c>
      <c r="F61" s="52" t="s">
        <v>244</v>
      </c>
      <c r="G61" s="52" t="s">
        <v>245</v>
      </c>
      <c r="H61" s="91" t="s">
        <v>248</v>
      </c>
    </row>
    <row r="62" spans="1:8" ht="15.75">
      <c r="A62" s="92">
        <v>1</v>
      </c>
      <c r="B62" s="99" t="s">
        <v>300</v>
      </c>
      <c r="C62" s="29" t="s">
        <v>313</v>
      </c>
      <c r="D62" s="29"/>
      <c r="E62" s="92">
        <v>12</v>
      </c>
      <c r="F62" s="92" t="s">
        <v>289</v>
      </c>
      <c r="G62" s="92">
        <v>12</v>
      </c>
      <c r="H62" s="93"/>
    </row>
    <row r="63" spans="5:7" ht="15.75">
      <c r="E63" s="94">
        <f>SUM(E62:E62)</f>
        <v>12</v>
      </c>
      <c r="F63" s="94">
        <f>SUM(F62:F62)</f>
        <v>0</v>
      </c>
      <c r="G63" s="94">
        <f>SUM(G62:G62)</f>
        <v>12</v>
      </c>
    </row>
    <row r="64" spans="1:8" ht="15.75">
      <c r="A64" s="95"/>
      <c r="B64" s="96"/>
      <c r="C64" s="97"/>
      <c r="D64" s="98"/>
      <c r="E64" s="95"/>
      <c r="F64" s="95"/>
      <c r="G64" s="97"/>
      <c r="H64" s="98"/>
    </row>
    <row r="65" spans="3:4" ht="15.75">
      <c r="C65" s="117" t="s">
        <v>8</v>
      </c>
      <c r="D65" s="117"/>
    </row>
    <row r="66" spans="1:8" ht="31.5">
      <c r="A66" s="15" t="s">
        <v>242</v>
      </c>
      <c r="B66" s="15" t="s">
        <v>54</v>
      </c>
      <c r="C66" s="15" t="s">
        <v>55</v>
      </c>
      <c r="D66" s="15" t="s">
        <v>56</v>
      </c>
      <c r="E66" s="52" t="s">
        <v>243</v>
      </c>
      <c r="F66" s="52" t="s">
        <v>244</v>
      </c>
      <c r="G66" s="52" t="s">
        <v>245</v>
      </c>
      <c r="H66" s="91" t="s">
        <v>248</v>
      </c>
    </row>
    <row r="67" spans="1:8" ht="15.75">
      <c r="A67" s="92">
        <v>1</v>
      </c>
      <c r="B67" s="99" t="s">
        <v>300</v>
      </c>
      <c r="C67" s="29">
        <v>74</v>
      </c>
      <c r="D67" s="29" t="s">
        <v>288</v>
      </c>
      <c r="E67" s="92">
        <v>20</v>
      </c>
      <c r="F67" s="92" t="s">
        <v>289</v>
      </c>
      <c r="G67" s="92">
        <v>20</v>
      </c>
      <c r="H67" s="93"/>
    </row>
    <row r="68" spans="5:7" ht="15.75">
      <c r="E68" s="94">
        <f>SUM(E67:E67)</f>
        <v>20</v>
      </c>
      <c r="F68" s="94">
        <f>SUM(F67:F67)</f>
        <v>0</v>
      </c>
      <c r="G68" s="94">
        <f>SUM(G67:G67)</f>
        <v>20</v>
      </c>
    </row>
    <row r="69" spans="3:4" ht="15.75">
      <c r="C69" s="117" t="s">
        <v>49</v>
      </c>
      <c r="D69" s="117"/>
    </row>
    <row r="70" spans="1:8" ht="31.5">
      <c r="A70" s="15" t="s">
        <v>242</v>
      </c>
      <c r="B70" s="15" t="s">
        <v>54</v>
      </c>
      <c r="C70" s="15" t="s">
        <v>55</v>
      </c>
      <c r="D70" s="15" t="s">
        <v>56</v>
      </c>
      <c r="E70" s="52" t="s">
        <v>243</v>
      </c>
      <c r="F70" s="52" t="s">
        <v>244</v>
      </c>
      <c r="G70" s="52" t="s">
        <v>245</v>
      </c>
      <c r="H70" s="91" t="s">
        <v>248</v>
      </c>
    </row>
    <row r="71" spans="1:8" ht="15.75">
      <c r="A71" s="92">
        <v>1</v>
      </c>
      <c r="B71" s="100" t="s">
        <v>301</v>
      </c>
      <c r="C71" s="29">
        <v>20</v>
      </c>
      <c r="D71" s="29" t="s">
        <v>288</v>
      </c>
      <c r="E71" s="92">
        <v>4</v>
      </c>
      <c r="F71" s="92" t="s">
        <v>289</v>
      </c>
      <c r="G71" s="92">
        <v>4</v>
      </c>
      <c r="H71" s="93"/>
    </row>
    <row r="72" spans="1:8" ht="15.75">
      <c r="A72" s="92">
        <v>2</v>
      </c>
      <c r="B72" s="100" t="s">
        <v>301</v>
      </c>
      <c r="C72" s="29">
        <v>20</v>
      </c>
      <c r="D72" s="29">
        <v>1</v>
      </c>
      <c r="E72" s="92">
        <v>4</v>
      </c>
      <c r="F72" s="92" t="s">
        <v>289</v>
      </c>
      <c r="G72" s="92">
        <v>4</v>
      </c>
      <c r="H72" s="93"/>
    </row>
    <row r="73" spans="5:7" ht="15.75">
      <c r="E73" s="94">
        <f>SUM(E71:E72)</f>
        <v>8</v>
      </c>
      <c r="F73" s="94">
        <f>SUM(F71:F71)</f>
        <v>0</v>
      </c>
      <c r="G73" s="94">
        <f>SUM(G71:G72)</f>
        <v>8</v>
      </c>
    </row>
    <row r="74" spans="1:8" ht="15.75">
      <c r="A74" s="95"/>
      <c r="B74" s="96"/>
      <c r="C74" s="97"/>
      <c r="D74" s="98"/>
      <c r="E74" s="95"/>
      <c r="F74" s="95"/>
      <c r="G74" s="97"/>
      <c r="H74" s="98"/>
    </row>
    <row r="75" spans="3:4" ht="15.75">
      <c r="C75" s="117" t="s">
        <v>50</v>
      </c>
      <c r="D75" s="117"/>
    </row>
    <row r="76" spans="1:8" ht="31.5">
      <c r="A76" s="15" t="s">
        <v>242</v>
      </c>
      <c r="B76" s="15" t="s">
        <v>54</v>
      </c>
      <c r="C76" s="15" t="s">
        <v>55</v>
      </c>
      <c r="D76" s="15" t="s">
        <v>56</v>
      </c>
      <c r="E76" s="52" t="s">
        <v>243</v>
      </c>
      <c r="F76" s="52" t="s">
        <v>244</v>
      </c>
      <c r="G76" s="52" t="s">
        <v>245</v>
      </c>
      <c r="H76" s="91" t="s">
        <v>248</v>
      </c>
    </row>
    <row r="77" spans="1:8" ht="15.75">
      <c r="A77" s="92">
        <v>1</v>
      </c>
      <c r="B77" s="99" t="s">
        <v>302</v>
      </c>
      <c r="C77" s="29">
        <v>4</v>
      </c>
      <c r="D77" s="29" t="s">
        <v>288</v>
      </c>
      <c r="E77" s="92">
        <v>60</v>
      </c>
      <c r="F77" s="92" t="s">
        <v>289</v>
      </c>
      <c r="G77" s="92" t="s">
        <v>289</v>
      </c>
      <c r="H77" s="93"/>
    </row>
    <row r="78" spans="1:8" ht="15.75">
      <c r="A78" s="92">
        <v>2</v>
      </c>
      <c r="B78" s="99" t="s">
        <v>302</v>
      </c>
      <c r="C78" s="29">
        <v>5</v>
      </c>
      <c r="D78" s="29" t="s">
        <v>288</v>
      </c>
      <c r="E78" s="92">
        <v>70</v>
      </c>
      <c r="F78" s="92" t="s">
        <v>289</v>
      </c>
      <c r="G78" s="92" t="s">
        <v>289</v>
      </c>
      <c r="H78" s="93"/>
    </row>
    <row r="79" spans="1:8" ht="15.75">
      <c r="A79" s="92">
        <v>3</v>
      </c>
      <c r="B79" s="99" t="s">
        <v>303</v>
      </c>
      <c r="C79" s="29">
        <v>16</v>
      </c>
      <c r="D79" s="29" t="s">
        <v>288</v>
      </c>
      <c r="E79" s="92">
        <v>60</v>
      </c>
      <c r="F79" s="92" t="s">
        <v>289</v>
      </c>
      <c r="G79" s="92" t="s">
        <v>289</v>
      </c>
      <c r="H79" s="93"/>
    </row>
    <row r="80" spans="5:7" ht="15.75">
      <c r="E80" s="94">
        <f>SUM(E77:E79)</f>
        <v>190</v>
      </c>
      <c r="F80" s="94">
        <f>SUM(F77:F79)</f>
        <v>0</v>
      </c>
      <c r="G80" s="94">
        <f>SUM(G77:G79)</f>
        <v>0</v>
      </c>
    </row>
    <row r="81" spans="3:4" ht="15.75">
      <c r="C81" s="117" t="s">
        <v>51</v>
      </c>
      <c r="D81" s="117"/>
    </row>
    <row r="82" spans="1:8" ht="31.5">
      <c r="A82" s="15" t="s">
        <v>242</v>
      </c>
      <c r="B82" s="15" t="s">
        <v>54</v>
      </c>
      <c r="C82" s="15" t="s">
        <v>55</v>
      </c>
      <c r="D82" s="15" t="s">
        <v>56</v>
      </c>
      <c r="E82" s="52" t="s">
        <v>243</v>
      </c>
      <c r="F82" s="52" t="s">
        <v>244</v>
      </c>
      <c r="G82" s="52" t="s">
        <v>245</v>
      </c>
      <c r="H82" s="91" t="s">
        <v>248</v>
      </c>
    </row>
    <row r="83" spans="1:8" ht="15.75">
      <c r="A83" s="92">
        <v>1</v>
      </c>
      <c r="B83" s="99" t="s">
        <v>303</v>
      </c>
      <c r="C83" s="29">
        <v>25</v>
      </c>
      <c r="D83" s="29" t="s">
        <v>288</v>
      </c>
      <c r="E83" s="92">
        <v>80</v>
      </c>
      <c r="F83" s="92" t="s">
        <v>289</v>
      </c>
      <c r="G83" s="92" t="s">
        <v>289</v>
      </c>
      <c r="H83" s="93"/>
    </row>
    <row r="84" spans="1:8" ht="15.75">
      <c r="A84" s="92">
        <v>2</v>
      </c>
      <c r="B84" s="99" t="s">
        <v>304</v>
      </c>
      <c r="C84" s="29">
        <v>1</v>
      </c>
      <c r="D84" s="29" t="s">
        <v>288</v>
      </c>
      <c r="E84" s="92">
        <v>70</v>
      </c>
      <c r="F84" s="92" t="s">
        <v>289</v>
      </c>
      <c r="G84" s="92" t="s">
        <v>289</v>
      </c>
      <c r="H84" s="93"/>
    </row>
    <row r="85" spans="1:8" ht="15.75">
      <c r="A85" s="92">
        <v>3</v>
      </c>
      <c r="B85" s="99" t="s">
        <v>304</v>
      </c>
      <c r="C85" s="29">
        <v>3</v>
      </c>
      <c r="D85" s="29" t="s">
        <v>288</v>
      </c>
      <c r="E85" s="92">
        <v>60</v>
      </c>
      <c r="F85" s="92" t="s">
        <v>289</v>
      </c>
      <c r="G85" s="92" t="s">
        <v>289</v>
      </c>
      <c r="H85" s="93"/>
    </row>
    <row r="86" spans="1:8" ht="15.75">
      <c r="A86" s="92">
        <v>4</v>
      </c>
      <c r="B86" s="99" t="s">
        <v>304</v>
      </c>
      <c r="C86" s="92">
        <v>5</v>
      </c>
      <c r="D86" s="29" t="s">
        <v>288</v>
      </c>
      <c r="E86" s="92">
        <v>60</v>
      </c>
      <c r="F86" s="92" t="s">
        <v>289</v>
      </c>
      <c r="G86" s="92" t="s">
        <v>289</v>
      </c>
      <c r="H86" s="93"/>
    </row>
    <row r="87" spans="1:8" ht="15.75">
      <c r="A87" s="92">
        <v>5</v>
      </c>
      <c r="B87" s="99" t="s">
        <v>304</v>
      </c>
      <c r="C87" s="92">
        <v>7</v>
      </c>
      <c r="D87" s="29" t="s">
        <v>288</v>
      </c>
      <c r="E87" s="92">
        <v>48</v>
      </c>
      <c r="F87" s="92" t="s">
        <v>289</v>
      </c>
      <c r="G87" s="92" t="s">
        <v>289</v>
      </c>
      <c r="H87" s="93"/>
    </row>
    <row r="88" spans="5:7" ht="15.75">
      <c r="E88" s="94">
        <f>SUM(E83:E87)</f>
        <v>318</v>
      </c>
      <c r="F88" s="94">
        <f>SUM(F83:F87)</f>
        <v>0</v>
      </c>
      <c r="G88" s="94">
        <f>SUM(G83:G87)</f>
        <v>0</v>
      </c>
    </row>
    <row r="89" spans="3:4" ht="15.75">
      <c r="C89" s="117" t="s">
        <v>52</v>
      </c>
      <c r="D89" s="117"/>
    </row>
    <row r="90" spans="1:8" ht="31.5">
      <c r="A90" s="15" t="s">
        <v>242</v>
      </c>
      <c r="B90" s="15" t="s">
        <v>54</v>
      </c>
      <c r="C90" s="15" t="s">
        <v>55</v>
      </c>
      <c r="D90" s="15" t="s">
        <v>56</v>
      </c>
      <c r="E90" s="52" t="s">
        <v>243</v>
      </c>
      <c r="F90" s="52" t="s">
        <v>244</v>
      </c>
      <c r="G90" s="52" t="s">
        <v>245</v>
      </c>
      <c r="H90" s="91" t="s">
        <v>248</v>
      </c>
    </row>
    <row r="91" spans="1:8" ht="15.75">
      <c r="A91" s="92">
        <v>1</v>
      </c>
      <c r="B91" s="99" t="s">
        <v>305</v>
      </c>
      <c r="C91" s="29">
        <v>4</v>
      </c>
      <c r="D91" s="29" t="s">
        <v>288</v>
      </c>
      <c r="E91" s="92">
        <v>3</v>
      </c>
      <c r="F91" s="92" t="s">
        <v>289</v>
      </c>
      <c r="G91" s="92">
        <v>3</v>
      </c>
      <c r="H91" s="93"/>
    </row>
    <row r="92" spans="1:8" ht="15.75">
      <c r="A92" s="92">
        <v>2</v>
      </c>
      <c r="B92" s="99" t="s">
        <v>305</v>
      </c>
      <c r="C92" s="29">
        <v>6</v>
      </c>
      <c r="D92" s="29" t="s">
        <v>288</v>
      </c>
      <c r="E92" s="92">
        <v>4</v>
      </c>
      <c r="F92" s="92" t="s">
        <v>289</v>
      </c>
      <c r="G92" s="92">
        <v>2</v>
      </c>
      <c r="H92" s="93"/>
    </row>
    <row r="93" spans="1:8" ht="15.75">
      <c r="A93" s="92">
        <v>3</v>
      </c>
      <c r="B93" s="99" t="s">
        <v>305</v>
      </c>
      <c r="C93" s="29">
        <v>9</v>
      </c>
      <c r="D93" s="29" t="s">
        <v>288</v>
      </c>
      <c r="E93" s="92">
        <v>7</v>
      </c>
      <c r="F93" s="92" t="s">
        <v>289</v>
      </c>
      <c r="G93" s="92">
        <v>6</v>
      </c>
      <c r="H93" s="93"/>
    </row>
    <row r="94" spans="1:8" ht="15.75">
      <c r="A94" s="92">
        <v>4</v>
      </c>
      <c r="B94" s="99" t="s">
        <v>305</v>
      </c>
      <c r="C94" s="92">
        <v>11</v>
      </c>
      <c r="D94" s="29" t="s">
        <v>288</v>
      </c>
      <c r="E94" s="92">
        <v>8</v>
      </c>
      <c r="F94" s="92">
        <v>1</v>
      </c>
      <c r="G94" s="92">
        <v>9</v>
      </c>
      <c r="H94" s="93"/>
    </row>
    <row r="95" spans="1:8" ht="15.75">
      <c r="A95" s="92">
        <v>5</v>
      </c>
      <c r="B95" s="99" t="s">
        <v>305</v>
      </c>
      <c r="C95" s="92">
        <v>12</v>
      </c>
      <c r="D95" s="29" t="s">
        <v>288</v>
      </c>
      <c r="E95" s="92">
        <v>11</v>
      </c>
      <c r="F95" s="92" t="s">
        <v>289</v>
      </c>
      <c r="G95" s="92">
        <v>11</v>
      </c>
      <c r="H95" s="93"/>
    </row>
    <row r="96" spans="1:8" ht="15.75">
      <c r="A96" s="92">
        <v>6</v>
      </c>
      <c r="B96" s="99" t="s">
        <v>305</v>
      </c>
      <c r="C96" s="92">
        <v>13</v>
      </c>
      <c r="D96" s="29" t="s">
        <v>288</v>
      </c>
      <c r="E96" s="92">
        <v>5</v>
      </c>
      <c r="F96" s="92" t="s">
        <v>289</v>
      </c>
      <c r="G96" s="92">
        <v>5</v>
      </c>
      <c r="H96" s="93"/>
    </row>
    <row r="97" spans="1:8" ht="15.75">
      <c r="A97" s="92">
        <v>7</v>
      </c>
      <c r="B97" s="99" t="s">
        <v>305</v>
      </c>
      <c r="C97" s="92">
        <v>15</v>
      </c>
      <c r="D97" s="29" t="s">
        <v>288</v>
      </c>
      <c r="E97" s="92">
        <v>4</v>
      </c>
      <c r="F97" s="92" t="s">
        <v>289</v>
      </c>
      <c r="G97" s="92">
        <v>3</v>
      </c>
      <c r="H97" s="93"/>
    </row>
    <row r="98" spans="1:10" s="82" customFormat="1" ht="15.75">
      <c r="A98" s="81"/>
      <c r="B98" s="80"/>
      <c r="C98" s="81"/>
      <c r="D98" s="80"/>
      <c r="E98" s="94">
        <f>SUM(E91:E97)</f>
        <v>42</v>
      </c>
      <c r="F98" s="94">
        <f>SUM(F91:F97)</f>
        <v>1</v>
      </c>
      <c r="G98" s="94">
        <f>SUM(G91:G97)</f>
        <v>39</v>
      </c>
      <c r="I98" s="80"/>
      <c r="J98" s="80"/>
    </row>
    <row r="99" spans="1:10" s="82" customFormat="1" ht="15.75">
      <c r="A99" s="95"/>
      <c r="B99" s="96"/>
      <c r="C99" s="97"/>
      <c r="D99" s="98"/>
      <c r="E99" s="95"/>
      <c r="F99" s="95"/>
      <c r="G99" s="97"/>
      <c r="H99" s="98"/>
      <c r="I99" s="80"/>
      <c r="J99" s="80"/>
    </row>
  </sheetData>
  <sheetProtection/>
  <mergeCells count="12">
    <mergeCell ref="C89:D89"/>
    <mergeCell ref="B1:E2"/>
    <mergeCell ref="C52:D52"/>
    <mergeCell ref="C60:D60"/>
    <mergeCell ref="C65:D65"/>
    <mergeCell ref="C69:D69"/>
    <mergeCell ref="C75:D75"/>
    <mergeCell ref="C81:D81"/>
    <mergeCell ref="C3:D3"/>
    <mergeCell ref="C12:D12"/>
    <mergeCell ref="C29:D29"/>
    <mergeCell ref="C40:D40"/>
  </mergeCells>
  <printOptions/>
  <pageMargins left="0.23622047244094488" right="0" top="0.3543307086614173" bottom="0.3543307086614173" header="0" footer="0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7.125" style="54" customWidth="1"/>
    <col min="2" max="2" width="25.00390625" style="54" customWidth="1"/>
    <col min="3" max="3" width="9.125" style="54" customWidth="1"/>
    <col min="4" max="6" width="0" style="54" hidden="1" customWidth="1"/>
    <col min="7" max="7" width="21.875" style="54" customWidth="1"/>
    <col min="8" max="16384" width="9.125" style="54" customWidth="1"/>
  </cols>
  <sheetData>
    <row r="1" spans="1:8" ht="15">
      <c r="A1" s="118" t="s">
        <v>307</v>
      </c>
      <c r="B1" s="118"/>
      <c r="C1" s="118"/>
      <c r="D1" s="120"/>
      <c r="E1" s="120"/>
      <c r="F1" s="120"/>
      <c r="G1" s="120"/>
      <c r="H1" s="1"/>
    </row>
    <row r="2" spans="1:8" ht="15">
      <c r="A2" s="119"/>
      <c r="B2" s="119"/>
      <c r="C2" s="119"/>
      <c r="D2" s="121"/>
      <c r="E2" s="121"/>
      <c r="F2" s="121"/>
      <c r="G2" s="121"/>
      <c r="H2" s="1"/>
    </row>
    <row r="3" spans="1:9" ht="25.5">
      <c r="A3" s="3" t="s">
        <v>242</v>
      </c>
      <c r="B3" s="3" t="s">
        <v>54</v>
      </c>
      <c r="C3" s="3" t="s">
        <v>55</v>
      </c>
      <c r="D3" s="4" t="s">
        <v>243</v>
      </c>
      <c r="E3" s="4" t="s">
        <v>244</v>
      </c>
      <c r="F3" s="4" t="s">
        <v>245</v>
      </c>
      <c r="G3" s="55" t="s">
        <v>246</v>
      </c>
      <c r="H3" s="5"/>
      <c r="I3" s="56"/>
    </row>
    <row r="4" spans="1:7" s="59" customFormat="1" ht="15">
      <c r="A4" s="6">
        <v>1</v>
      </c>
      <c r="B4" s="51" t="s">
        <v>265</v>
      </c>
      <c r="C4" s="6" t="s">
        <v>260</v>
      </c>
      <c r="D4" s="51">
        <v>16</v>
      </c>
      <c r="E4" s="57"/>
      <c r="F4" s="57"/>
      <c r="G4" s="58"/>
    </row>
    <row r="5" spans="1:7" ht="15">
      <c r="A5" s="6">
        <v>2</v>
      </c>
      <c r="B5" s="51" t="s">
        <v>266</v>
      </c>
      <c r="C5" s="6">
        <v>1</v>
      </c>
      <c r="D5" s="51">
        <v>12</v>
      </c>
      <c r="E5" s="57">
        <v>1</v>
      </c>
      <c r="F5" s="57"/>
      <c r="G5" s="60"/>
    </row>
    <row r="6" spans="1:7" ht="15">
      <c r="A6" s="6">
        <v>3</v>
      </c>
      <c r="B6" s="7" t="s">
        <v>266</v>
      </c>
      <c r="C6" s="8" t="s">
        <v>257</v>
      </c>
      <c r="D6" s="7">
        <v>16</v>
      </c>
      <c r="E6" s="9"/>
      <c r="F6" s="9"/>
      <c r="G6" s="60"/>
    </row>
    <row r="7" spans="1:7" ht="15">
      <c r="A7" s="6">
        <v>4</v>
      </c>
      <c r="B7" s="51" t="s">
        <v>266</v>
      </c>
      <c r="C7" s="6">
        <v>3</v>
      </c>
      <c r="D7" s="51">
        <v>12</v>
      </c>
      <c r="E7" s="9">
        <v>2</v>
      </c>
      <c r="F7" s="9">
        <v>2</v>
      </c>
      <c r="G7" s="60"/>
    </row>
    <row r="8" spans="1:7" ht="15">
      <c r="A8" s="6">
        <v>5</v>
      </c>
      <c r="B8" s="7" t="s">
        <v>266</v>
      </c>
      <c r="C8" s="8">
        <v>4</v>
      </c>
      <c r="D8" s="7">
        <v>4</v>
      </c>
      <c r="E8" s="9"/>
      <c r="F8" s="9"/>
      <c r="G8" s="60"/>
    </row>
    <row r="9" spans="1:7" ht="15">
      <c r="A9" s="6">
        <v>6</v>
      </c>
      <c r="B9" s="51" t="s">
        <v>266</v>
      </c>
      <c r="C9" s="6">
        <v>5</v>
      </c>
      <c r="D9" s="51">
        <v>12</v>
      </c>
      <c r="E9" s="9">
        <v>2</v>
      </c>
      <c r="F9" s="9">
        <v>3</v>
      </c>
      <c r="G9" s="60"/>
    </row>
    <row r="10" spans="1:7" ht="15">
      <c r="A10" s="6">
        <v>7</v>
      </c>
      <c r="B10" s="51" t="s">
        <v>266</v>
      </c>
      <c r="C10" s="6">
        <v>6</v>
      </c>
      <c r="D10" s="51">
        <v>4</v>
      </c>
      <c r="E10" s="9"/>
      <c r="F10" s="9"/>
      <c r="G10" s="60"/>
    </row>
    <row r="11" spans="1:7" ht="15">
      <c r="A11" s="6">
        <v>8</v>
      </c>
      <c r="B11" s="51" t="s">
        <v>266</v>
      </c>
      <c r="C11" s="6">
        <v>7</v>
      </c>
      <c r="D11" s="51">
        <v>12</v>
      </c>
      <c r="E11" s="9">
        <v>2</v>
      </c>
      <c r="F11" s="9"/>
      <c r="G11" s="60"/>
    </row>
    <row r="12" spans="1:7" ht="15">
      <c r="A12" s="6">
        <v>9</v>
      </c>
      <c r="B12" s="51" t="s">
        <v>266</v>
      </c>
      <c r="C12" s="6">
        <v>8</v>
      </c>
      <c r="D12" s="51">
        <v>4</v>
      </c>
      <c r="E12" s="9"/>
      <c r="F12" s="9"/>
      <c r="G12" s="60"/>
    </row>
    <row r="13" spans="1:7" ht="15">
      <c r="A13" s="6">
        <v>10</v>
      </c>
      <c r="B13" s="7" t="s">
        <v>266</v>
      </c>
      <c r="C13" s="8">
        <v>10</v>
      </c>
      <c r="D13" s="7">
        <v>4</v>
      </c>
      <c r="E13" s="9"/>
      <c r="F13" s="9"/>
      <c r="G13" s="60"/>
    </row>
    <row r="14" ht="15">
      <c r="C14" s="2" t="s">
        <v>47</v>
      </c>
    </row>
    <row r="15" spans="1:7" ht="25.5">
      <c r="A15" s="3" t="s">
        <v>242</v>
      </c>
      <c r="B15" s="3" t="s">
        <v>54</v>
      </c>
      <c r="C15" s="3" t="s">
        <v>55</v>
      </c>
      <c r="D15" s="4" t="s">
        <v>243</v>
      </c>
      <c r="E15" s="4" t="s">
        <v>244</v>
      </c>
      <c r="F15" s="4" t="s">
        <v>245</v>
      </c>
      <c r="G15" s="55" t="s">
        <v>248</v>
      </c>
    </row>
    <row r="16" spans="1:7" ht="15">
      <c r="A16" s="6">
        <v>1</v>
      </c>
      <c r="B16" s="51" t="s">
        <v>266</v>
      </c>
      <c r="C16" s="6">
        <v>12</v>
      </c>
      <c r="D16" s="51">
        <v>4</v>
      </c>
      <c r="E16" s="57"/>
      <c r="F16" s="57">
        <v>3</v>
      </c>
      <c r="G16" s="58"/>
    </row>
    <row r="17" spans="1:7" ht="15">
      <c r="A17" s="6">
        <v>2</v>
      </c>
      <c r="B17" s="51" t="s">
        <v>267</v>
      </c>
      <c r="C17" s="6">
        <v>2</v>
      </c>
      <c r="D17" s="51">
        <v>16</v>
      </c>
      <c r="E17" s="57"/>
      <c r="F17" s="57">
        <v>1</v>
      </c>
      <c r="G17" s="60"/>
    </row>
    <row r="18" spans="1:7" ht="15">
      <c r="A18" s="6">
        <v>3</v>
      </c>
      <c r="B18" s="7" t="s">
        <v>267</v>
      </c>
      <c r="C18" s="8">
        <v>4</v>
      </c>
      <c r="D18" s="7">
        <v>16</v>
      </c>
      <c r="E18" s="9"/>
      <c r="F18" s="9"/>
      <c r="G18" s="60"/>
    </row>
    <row r="19" spans="1:7" ht="15">
      <c r="A19" s="6">
        <v>4</v>
      </c>
      <c r="B19" s="51" t="s">
        <v>267</v>
      </c>
      <c r="C19" s="6">
        <v>6</v>
      </c>
      <c r="D19" s="51">
        <v>16</v>
      </c>
      <c r="E19" s="9"/>
      <c r="F19" s="9"/>
      <c r="G19" s="60"/>
    </row>
    <row r="20" spans="1:7" ht="15">
      <c r="A20" s="6">
        <v>5</v>
      </c>
      <c r="B20" s="7" t="s">
        <v>267</v>
      </c>
      <c r="C20" s="8">
        <v>10</v>
      </c>
      <c r="D20" s="7">
        <v>40</v>
      </c>
      <c r="E20" s="9"/>
      <c r="F20" s="9">
        <v>3</v>
      </c>
      <c r="G20" s="60"/>
    </row>
    <row r="21" spans="1:7" ht="15">
      <c r="A21" s="6">
        <v>6</v>
      </c>
      <c r="B21" s="51" t="s">
        <v>268</v>
      </c>
      <c r="C21" s="61" t="s">
        <v>269</v>
      </c>
      <c r="D21" s="51">
        <v>8</v>
      </c>
      <c r="E21" s="9"/>
      <c r="F21" s="9">
        <v>8</v>
      </c>
      <c r="G21" s="60"/>
    </row>
    <row r="22" spans="1:7" ht="15">
      <c r="A22" s="6">
        <v>7</v>
      </c>
      <c r="B22" s="51" t="s">
        <v>268</v>
      </c>
      <c r="C22" s="61" t="s">
        <v>270</v>
      </c>
      <c r="D22" s="51">
        <v>8</v>
      </c>
      <c r="E22" s="9"/>
      <c r="F22" s="9">
        <v>5</v>
      </c>
      <c r="G22" s="60"/>
    </row>
    <row r="23" spans="1:7" ht="15">
      <c r="A23" s="6">
        <v>8</v>
      </c>
      <c r="B23" s="51" t="s">
        <v>271</v>
      </c>
      <c r="C23" s="6">
        <v>18</v>
      </c>
      <c r="D23" s="51">
        <v>27</v>
      </c>
      <c r="E23" s="9"/>
      <c r="F23" s="9">
        <v>3</v>
      </c>
      <c r="G23" s="60"/>
    </row>
    <row r="24" ht="15">
      <c r="C24" s="2" t="s">
        <v>37</v>
      </c>
    </row>
    <row r="25" spans="1:7" ht="25.5">
      <c r="A25" s="3" t="s">
        <v>242</v>
      </c>
      <c r="B25" s="3" t="s">
        <v>54</v>
      </c>
      <c r="C25" s="3" t="s">
        <v>55</v>
      </c>
      <c r="D25" s="4" t="s">
        <v>243</v>
      </c>
      <c r="E25" s="4" t="s">
        <v>244</v>
      </c>
      <c r="F25" s="4" t="s">
        <v>245</v>
      </c>
      <c r="G25" s="55" t="s">
        <v>248</v>
      </c>
    </row>
    <row r="26" spans="1:7" ht="15">
      <c r="A26" s="6">
        <v>1</v>
      </c>
      <c r="B26" s="51" t="s">
        <v>267</v>
      </c>
      <c r="C26" s="6">
        <v>11</v>
      </c>
      <c r="D26" s="51">
        <v>80</v>
      </c>
      <c r="E26" s="57"/>
      <c r="F26" s="57">
        <v>1</v>
      </c>
      <c r="G26" s="58"/>
    </row>
    <row r="27" spans="1:7" ht="15">
      <c r="A27" s="6">
        <v>2</v>
      </c>
      <c r="B27" s="7" t="s">
        <v>272</v>
      </c>
      <c r="C27" s="8" t="s">
        <v>259</v>
      </c>
      <c r="D27" s="7">
        <v>12</v>
      </c>
      <c r="E27" s="9">
        <v>9</v>
      </c>
      <c r="F27" s="9">
        <v>3</v>
      </c>
      <c r="G27" s="60"/>
    </row>
    <row r="28" spans="1:7" ht="15">
      <c r="A28" s="6">
        <v>3</v>
      </c>
      <c r="B28" s="7" t="s">
        <v>272</v>
      </c>
      <c r="C28" s="8">
        <v>38</v>
      </c>
      <c r="D28" s="7">
        <v>12</v>
      </c>
      <c r="E28" s="9"/>
      <c r="F28" s="9">
        <v>8</v>
      </c>
      <c r="G28" s="60"/>
    </row>
    <row r="29" spans="1:7" ht="15">
      <c r="A29" s="63"/>
      <c r="B29" s="63"/>
      <c r="C29" s="63"/>
      <c r="D29" s="63"/>
      <c r="E29" s="63"/>
      <c r="F29" s="63"/>
      <c r="G29" s="63"/>
    </row>
    <row r="30" ht="15">
      <c r="C30" s="2" t="s">
        <v>38</v>
      </c>
    </row>
    <row r="31" spans="1:7" ht="25.5">
      <c r="A31" s="3" t="s">
        <v>242</v>
      </c>
      <c r="B31" s="3" t="s">
        <v>54</v>
      </c>
      <c r="C31" s="3" t="s">
        <v>55</v>
      </c>
      <c r="D31" s="4" t="s">
        <v>243</v>
      </c>
      <c r="E31" s="4" t="s">
        <v>244</v>
      </c>
      <c r="F31" s="4" t="s">
        <v>245</v>
      </c>
      <c r="G31" s="55" t="s">
        <v>248</v>
      </c>
    </row>
    <row r="32" spans="1:7" ht="15">
      <c r="A32" s="6">
        <v>1</v>
      </c>
      <c r="B32" s="51" t="s">
        <v>267</v>
      </c>
      <c r="C32" s="6">
        <v>12</v>
      </c>
      <c r="D32" s="51">
        <v>71</v>
      </c>
      <c r="E32" s="57"/>
      <c r="F32" s="57">
        <v>1</v>
      </c>
      <c r="G32" s="58"/>
    </row>
    <row r="33" spans="1:7" ht="15">
      <c r="A33" s="6">
        <v>2</v>
      </c>
      <c r="B33" s="51" t="s">
        <v>267</v>
      </c>
      <c r="C33" s="6">
        <v>1</v>
      </c>
      <c r="D33" s="51">
        <v>24</v>
      </c>
      <c r="E33" s="57"/>
      <c r="F33" s="57">
        <v>24</v>
      </c>
      <c r="G33" s="60"/>
    </row>
    <row r="34" spans="1:7" ht="15">
      <c r="A34" s="6">
        <v>3</v>
      </c>
      <c r="B34" s="7" t="s">
        <v>267</v>
      </c>
      <c r="C34" s="8">
        <v>9</v>
      </c>
      <c r="D34" s="7">
        <v>36</v>
      </c>
      <c r="E34" s="9"/>
      <c r="F34" s="9">
        <v>36</v>
      </c>
      <c r="G34" s="60"/>
    </row>
    <row r="35" spans="1:7" ht="15">
      <c r="A35" s="6">
        <v>4</v>
      </c>
      <c r="B35" s="51" t="s">
        <v>271</v>
      </c>
      <c r="C35" s="6" t="s">
        <v>261</v>
      </c>
      <c r="D35" s="51">
        <v>18</v>
      </c>
      <c r="E35" s="9">
        <v>16</v>
      </c>
      <c r="F35" s="9">
        <v>2</v>
      </c>
      <c r="G35" s="60"/>
    </row>
    <row r="36" ht="15">
      <c r="C36" s="2" t="s">
        <v>39</v>
      </c>
    </row>
    <row r="37" spans="1:7" ht="25.5">
      <c r="A37" s="3" t="s">
        <v>242</v>
      </c>
      <c r="B37" s="3" t="s">
        <v>54</v>
      </c>
      <c r="C37" s="3" t="s">
        <v>55</v>
      </c>
      <c r="D37" s="4" t="s">
        <v>243</v>
      </c>
      <c r="E37" s="4" t="s">
        <v>244</v>
      </c>
      <c r="F37" s="4" t="s">
        <v>245</v>
      </c>
      <c r="G37" s="55" t="s">
        <v>248</v>
      </c>
    </row>
    <row r="38" spans="1:7" ht="15">
      <c r="A38" s="6">
        <v>1</v>
      </c>
      <c r="B38" s="51" t="s">
        <v>267</v>
      </c>
      <c r="C38" s="6" t="s">
        <v>258</v>
      </c>
      <c r="D38" s="51">
        <v>92</v>
      </c>
      <c r="E38" s="57"/>
      <c r="F38" s="57"/>
      <c r="G38" s="62"/>
    </row>
    <row r="39" spans="1:7" ht="15">
      <c r="A39" s="6">
        <v>2</v>
      </c>
      <c r="B39" s="51" t="s">
        <v>267</v>
      </c>
      <c r="C39" s="6">
        <v>13</v>
      </c>
      <c r="D39" s="51">
        <v>36</v>
      </c>
      <c r="E39" s="57"/>
      <c r="F39" s="57">
        <v>36</v>
      </c>
      <c r="G39" s="62"/>
    </row>
    <row r="40" spans="1:7" ht="15">
      <c r="A40" s="6">
        <v>3</v>
      </c>
      <c r="B40" s="51" t="s">
        <v>273</v>
      </c>
      <c r="C40" s="6">
        <v>5</v>
      </c>
      <c r="D40" s="51">
        <v>36</v>
      </c>
      <c r="E40" s="9"/>
      <c r="F40" s="9">
        <v>36</v>
      </c>
      <c r="G40" s="60"/>
    </row>
    <row r="41" spans="1:7" ht="15">
      <c r="A41" s="63" t="s">
        <v>278</v>
      </c>
      <c r="B41" s="63">
        <v>7</v>
      </c>
      <c r="C41" s="63"/>
      <c r="D41" s="63"/>
      <c r="E41" s="63"/>
      <c r="F41" s="63"/>
      <c r="G41" s="63"/>
    </row>
    <row r="42" ht="15">
      <c r="C42" s="2" t="s">
        <v>49</v>
      </c>
    </row>
    <row r="43" spans="1:7" ht="25.5">
      <c r="A43" s="3" t="s">
        <v>242</v>
      </c>
      <c r="B43" s="3" t="s">
        <v>54</v>
      </c>
      <c r="C43" s="3" t="s">
        <v>55</v>
      </c>
      <c r="D43" s="4" t="s">
        <v>243</v>
      </c>
      <c r="E43" s="4" t="s">
        <v>244</v>
      </c>
      <c r="F43" s="4" t="s">
        <v>245</v>
      </c>
      <c r="G43" s="55" t="s">
        <v>248</v>
      </c>
    </row>
    <row r="44" spans="1:7" ht="15">
      <c r="A44" s="6">
        <v>1</v>
      </c>
      <c r="B44" s="51" t="s">
        <v>267</v>
      </c>
      <c r="C44" s="6">
        <v>14</v>
      </c>
      <c r="D44" s="51">
        <v>117</v>
      </c>
      <c r="E44" s="57"/>
      <c r="F44" s="57">
        <v>7</v>
      </c>
      <c r="G44" s="62"/>
    </row>
    <row r="45" spans="1:7" ht="15">
      <c r="A45" s="6">
        <v>2</v>
      </c>
      <c r="B45" s="7" t="s">
        <v>274</v>
      </c>
      <c r="C45" s="8">
        <v>2</v>
      </c>
      <c r="D45" s="7">
        <v>8</v>
      </c>
      <c r="E45" s="9">
        <v>5</v>
      </c>
      <c r="F45" s="9">
        <v>1</v>
      </c>
      <c r="G45" s="60"/>
    </row>
    <row r="46" spans="1:7" ht="15">
      <c r="A46" s="6">
        <v>3</v>
      </c>
      <c r="B46" s="7" t="s">
        <v>271</v>
      </c>
      <c r="C46" s="8" t="s">
        <v>258</v>
      </c>
      <c r="D46" s="7">
        <v>12</v>
      </c>
      <c r="E46" s="9">
        <v>3</v>
      </c>
      <c r="F46" s="9">
        <v>3</v>
      </c>
      <c r="G46" s="60"/>
    </row>
    <row r="47" spans="1:7" ht="15">
      <c r="A47" s="6">
        <v>4</v>
      </c>
      <c r="B47" s="51" t="s">
        <v>271</v>
      </c>
      <c r="C47" s="6">
        <v>4</v>
      </c>
      <c r="D47" s="51">
        <v>8</v>
      </c>
      <c r="E47" s="9"/>
      <c r="F47" s="9">
        <v>4</v>
      </c>
      <c r="G47" s="60"/>
    </row>
    <row r="48" spans="1:7" ht="15">
      <c r="A48" s="63" t="s">
        <v>279</v>
      </c>
      <c r="B48" s="63">
        <v>4</v>
      </c>
      <c r="C48" s="63"/>
      <c r="D48" s="63"/>
      <c r="E48" s="63"/>
      <c r="F48" s="63"/>
      <c r="G48" s="63"/>
    </row>
    <row r="49" ht="15">
      <c r="C49" s="2" t="s">
        <v>50</v>
      </c>
    </row>
    <row r="50" spans="1:7" ht="25.5">
      <c r="A50" s="3" t="s">
        <v>242</v>
      </c>
      <c r="B50" s="3" t="s">
        <v>54</v>
      </c>
      <c r="C50" s="3" t="s">
        <v>55</v>
      </c>
      <c r="D50" s="4" t="s">
        <v>243</v>
      </c>
      <c r="E50" s="4" t="s">
        <v>244</v>
      </c>
      <c r="F50" s="4" t="s">
        <v>245</v>
      </c>
      <c r="G50" s="55" t="s">
        <v>248</v>
      </c>
    </row>
    <row r="51" spans="1:7" ht="15">
      <c r="A51" s="6">
        <v>1</v>
      </c>
      <c r="B51" s="51" t="s">
        <v>271</v>
      </c>
      <c r="C51" s="6">
        <v>14</v>
      </c>
      <c r="D51" s="51">
        <v>18</v>
      </c>
      <c r="E51" s="57">
        <v>13</v>
      </c>
      <c r="F51" s="57">
        <v>5</v>
      </c>
      <c r="G51" s="62"/>
    </row>
    <row r="52" spans="1:7" ht="15">
      <c r="A52" s="6">
        <v>2</v>
      </c>
      <c r="B52" s="51" t="s">
        <v>271</v>
      </c>
      <c r="C52" s="6">
        <v>15</v>
      </c>
      <c r="D52" s="51">
        <v>8</v>
      </c>
      <c r="E52" s="57"/>
      <c r="F52" s="57">
        <v>8</v>
      </c>
      <c r="G52" s="62"/>
    </row>
    <row r="53" spans="1:7" ht="15">
      <c r="A53" s="6">
        <v>3</v>
      </c>
      <c r="B53" s="7" t="s">
        <v>271</v>
      </c>
      <c r="C53" s="8">
        <v>16</v>
      </c>
      <c r="D53" s="7">
        <v>18</v>
      </c>
      <c r="E53" s="9">
        <v>15</v>
      </c>
      <c r="F53" s="9">
        <v>3</v>
      </c>
      <c r="G53" s="60"/>
    </row>
    <row r="54" spans="1:7" ht="15">
      <c r="A54" s="6">
        <v>4</v>
      </c>
      <c r="B54" s="51" t="s">
        <v>271</v>
      </c>
      <c r="C54" s="6">
        <v>24</v>
      </c>
      <c r="D54" s="51">
        <v>18</v>
      </c>
      <c r="E54" s="9">
        <v>14</v>
      </c>
      <c r="F54" s="9">
        <v>4</v>
      </c>
      <c r="G54" s="60"/>
    </row>
    <row r="55" spans="1:7" ht="15">
      <c r="A55" s="6">
        <v>5</v>
      </c>
      <c r="B55" s="7" t="s">
        <v>275</v>
      </c>
      <c r="C55" s="8" t="s">
        <v>276</v>
      </c>
      <c r="D55" s="7">
        <v>19</v>
      </c>
      <c r="E55" s="9"/>
      <c r="F55" s="9"/>
      <c r="G55" s="60"/>
    </row>
    <row r="56" spans="1:7" ht="15">
      <c r="A56" s="6">
        <v>6</v>
      </c>
      <c r="B56" s="51" t="s">
        <v>275</v>
      </c>
      <c r="C56" s="61" t="s">
        <v>277</v>
      </c>
      <c r="D56" s="51">
        <v>9</v>
      </c>
      <c r="E56" s="9">
        <v>9</v>
      </c>
      <c r="F56" s="9"/>
      <c r="G56" s="60"/>
    </row>
    <row r="57" spans="1:7" ht="15">
      <c r="A57" s="6">
        <v>7</v>
      </c>
      <c r="B57" s="51" t="s">
        <v>275</v>
      </c>
      <c r="C57" s="61" t="s">
        <v>263</v>
      </c>
      <c r="D57" s="51">
        <v>16</v>
      </c>
      <c r="E57" s="9">
        <v>1</v>
      </c>
      <c r="F57" s="9">
        <v>7</v>
      </c>
      <c r="G57" s="60"/>
    </row>
    <row r="58" spans="1:7" ht="15">
      <c r="A58" s="6">
        <v>8</v>
      </c>
      <c r="B58" s="51" t="s">
        <v>275</v>
      </c>
      <c r="C58" s="6">
        <v>61</v>
      </c>
      <c r="D58" s="51">
        <v>12</v>
      </c>
      <c r="E58" s="9"/>
      <c r="F58" s="9">
        <v>2</v>
      </c>
      <c r="G58" s="60"/>
    </row>
    <row r="59" spans="1:7" ht="15">
      <c r="A59" s="6">
        <v>9</v>
      </c>
      <c r="B59" s="51" t="s">
        <v>275</v>
      </c>
      <c r="C59" s="6">
        <v>63</v>
      </c>
      <c r="D59" s="51">
        <v>18</v>
      </c>
      <c r="E59" s="9">
        <v>2</v>
      </c>
      <c r="F59" s="9">
        <v>2</v>
      </c>
      <c r="G59" s="60"/>
    </row>
    <row r="60" ht="15">
      <c r="C60" s="2" t="s">
        <v>51</v>
      </c>
    </row>
    <row r="61" spans="1:7" ht="25.5">
      <c r="A61" s="3" t="s">
        <v>242</v>
      </c>
      <c r="B61" s="3" t="s">
        <v>54</v>
      </c>
      <c r="C61" s="3" t="s">
        <v>55</v>
      </c>
      <c r="D61" s="4" t="s">
        <v>243</v>
      </c>
      <c r="E61" s="4" t="s">
        <v>244</v>
      </c>
      <c r="F61" s="4" t="s">
        <v>245</v>
      </c>
      <c r="G61" s="55" t="s">
        <v>248</v>
      </c>
    </row>
    <row r="62" spans="1:7" ht="15">
      <c r="A62" s="6">
        <v>1</v>
      </c>
      <c r="B62" s="51" t="s">
        <v>262</v>
      </c>
      <c r="C62" s="6">
        <v>42</v>
      </c>
      <c r="D62" s="51">
        <v>70</v>
      </c>
      <c r="E62" s="57">
        <v>69</v>
      </c>
      <c r="F62" s="57">
        <v>1</v>
      </c>
      <c r="G62" s="58"/>
    </row>
    <row r="63" spans="1:7" ht="15">
      <c r="A63" s="6">
        <v>2</v>
      </c>
      <c r="B63" s="7" t="s">
        <v>262</v>
      </c>
      <c r="C63" s="8">
        <v>46</v>
      </c>
      <c r="D63" s="7">
        <v>68</v>
      </c>
      <c r="E63" s="9">
        <v>66</v>
      </c>
      <c r="F63" s="9">
        <v>2</v>
      </c>
      <c r="G63" s="60"/>
    </row>
    <row r="64" ht="15">
      <c r="C64" s="2" t="s">
        <v>52</v>
      </c>
    </row>
    <row r="65" spans="1:7" ht="25.5">
      <c r="A65" s="3" t="s">
        <v>242</v>
      </c>
      <c r="B65" s="3" t="s">
        <v>54</v>
      </c>
      <c r="C65" s="3" t="s">
        <v>55</v>
      </c>
      <c r="D65" s="4" t="s">
        <v>243</v>
      </c>
      <c r="E65" s="4" t="s">
        <v>244</v>
      </c>
      <c r="F65" s="4" t="s">
        <v>245</v>
      </c>
      <c r="G65" s="55" t="s">
        <v>248</v>
      </c>
    </row>
    <row r="66" spans="1:7" ht="15">
      <c r="A66" s="6">
        <v>1</v>
      </c>
      <c r="B66" s="51" t="s">
        <v>262</v>
      </c>
      <c r="C66" s="6">
        <v>26</v>
      </c>
      <c r="D66" s="51">
        <v>27</v>
      </c>
      <c r="E66" s="57">
        <v>23</v>
      </c>
      <c r="F66" s="57">
        <v>4</v>
      </c>
      <c r="G66" s="58"/>
    </row>
    <row r="67" spans="1:7" ht="15">
      <c r="A67" s="6">
        <v>2</v>
      </c>
      <c r="B67" s="7" t="s">
        <v>262</v>
      </c>
      <c r="C67" s="8" t="s">
        <v>264</v>
      </c>
      <c r="D67" s="7">
        <v>70</v>
      </c>
      <c r="E67" s="9">
        <v>68</v>
      </c>
      <c r="F67" s="9">
        <v>2</v>
      </c>
      <c r="G67" s="60"/>
    </row>
    <row r="68" spans="1:7" ht="15">
      <c r="A68" s="6">
        <v>3</v>
      </c>
      <c r="B68" s="7" t="s">
        <v>262</v>
      </c>
      <c r="C68" s="8">
        <v>48</v>
      </c>
      <c r="D68" s="7">
        <v>12</v>
      </c>
      <c r="E68" s="9"/>
      <c r="F68" s="9">
        <v>12</v>
      </c>
      <c r="G68" s="60"/>
    </row>
    <row r="69" spans="1:7" ht="15">
      <c r="A69" s="6">
        <v>4</v>
      </c>
      <c r="B69" s="51" t="s">
        <v>262</v>
      </c>
      <c r="C69" s="6">
        <v>50</v>
      </c>
      <c r="D69" s="51">
        <v>12</v>
      </c>
      <c r="E69" s="9"/>
      <c r="F69" s="9">
        <v>12</v>
      </c>
      <c r="G69" s="60"/>
    </row>
    <row r="70" spans="1:7" ht="15">
      <c r="A70" s="63" t="s">
        <v>280</v>
      </c>
      <c r="B70" s="63">
        <v>15</v>
      </c>
      <c r="C70" s="63"/>
      <c r="D70" s="63"/>
      <c r="E70" s="63"/>
      <c r="F70" s="63"/>
      <c r="G70" s="63"/>
    </row>
  </sheetData>
  <sheetProtection/>
  <mergeCells count="1">
    <mergeCell ref="A1:G2"/>
  </mergeCells>
  <printOptions/>
  <pageMargins left="0.23622047244094488" right="0" top="0.3543307086614173" bottom="0.3543307086614173" header="0" footer="0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7.125" style="12" customWidth="1"/>
    <col min="2" max="2" width="30.625" style="12" customWidth="1"/>
    <col min="3" max="3" width="9.125" style="12" customWidth="1"/>
    <col min="4" max="6" width="0" style="12" hidden="1" customWidth="1"/>
    <col min="7" max="7" width="22.75390625" style="12" customWidth="1"/>
    <col min="8" max="16384" width="9.125" style="12" customWidth="1"/>
  </cols>
  <sheetData>
    <row r="1" spans="1:8" ht="15.75">
      <c r="A1" s="118" t="s">
        <v>308</v>
      </c>
      <c r="B1" s="118"/>
      <c r="C1" s="118"/>
      <c r="D1" s="10"/>
      <c r="E1" s="11"/>
      <c r="F1" s="11"/>
      <c r="G1" s="11"/>
      <c r="H1" s="11"/>
    </row>
    <row r="2" spans="1:8" ht="15.75">
      <c r="A2" s="119"/>
      <c r="B2" s="119"/>
      <c r="C2" s="119"/>
      <c r="D2" s="13"/>
      <c r="E2" s="11"/>
      <c r="F2" s="11"/>
      <c r="G2" s="11"/>
      <c r="H2" s="11"/>
    </row>
    <row r="3" spans="1:9" ht="36" customHeight="1">
      <c r="A3" s="15" t="s">
        <v>242</v>
      </c>
      <c r="B3" s="15" t="s">
        <v>54</v>
      </c>
      <c r="C3" s="15" t="s">
        <v>55</v>
      </c>
      <c r="D3" s="16" t="s">
        <v>243</v>
      </c>
      <c r="E3" s="16" t="s">
        <v>244</v>
      </c>
      <c r="F3" s="16" t="s">
        <v>245</v>
      </c>
      <c r="G3" s="17" t="s">
        <v>246</v>
      </c>
      <c r="H3" s="18"/>
      <c r="I3" s="19"/>
    </row>
    <row r="4" spans="1:7" s="25" customFormat="1" ht="15.75">
      <c r="A4" s="20">
        <v>1</v>
      </c>
      <c r="B4" s="21" t="s">
        <v>247</v>
      </c>
      <c r="C4" s="22">
        <v>20</v>
      </c>
      <c r="D4" s="21">
        <v>45</v>
      </c>
      <c r="E4" s="23">
        <v>45</v>
      </c>
      <c r="F4" s="23"/>
      <c r="G4" s="24"/>
    </row>
    <row r="5" spans="1:7" ht="15.75">
      <c r="A5" s="11"/>
      <c r="B5" s="11"/>
      <c r="C5" s="11"/>
      <c r="D5" s="11">
        <f>SUM(D4:D4)</f>
        <v>45</v>
      </c>
      <c r="E5" s="11">
        <f>SUM(E4:E4)</f>
        <v>45</v>
      </c>
      <c r="F5" s="11"/>
      <c r="G5" s="11"/>
    </row>
    <row r="6" ht="15.75">
      <c r="C6" s="13" t="s">
        <v>47</v>
      </c>
    </row>
    <row r="7" spans="1:7" ht="34.5" customHeight="1">
      <c r="A7" s="15" t="s">
        <v>242</v>
      </c>
      <c r="B7" s="15" t="s">
        <v>54</v>
      </c>
      <c r="C7" s="15" t="s">
        <v>55</v>
      </c>
      <c r="D7" s="16" t="s">
        <v>243</v>
      </c>
      <c r="E7" s="16" t="s">
        <v>244</v>
      </c>
      <c r="F7" s="16" t="s">
        <v>245</v>
      </c>
      <c r="G7" s="17" t="s">
        <v>248</v>
      </c>
    </row>
    <row r="8" spans="1:7" ht="15.75">
      <c r="A8" s="27">
        <v>1</v>
      </c>
      <c r="B8" s="28" t="s">
        <v>247</v>
      </c>
      <c r="C8" s="29">
        <v>20</v>
      </c>
      <c r="D8" s="28">
        <v>55</v>
      </c>
      <c r="E8" s="28">
        <v>55</v>
      </c>
      <c r="F8" s="28"/>
      <c r="G8" s="28"/>
    </row>
    <row r="9" spans="1:7" ht="15.75">
      <c r="A9" s="27">
        <v>2</v>
      </c>
      <c r="B9" s="28" t="s">
        <v>249</v>
      </c>
      <c r="C9" s="29">
        <v>22</v>
      </c>
      <c r="D9" s="28">
        <v>27</v>
      </c>
      <c r="E9" s="28">
        <v>27</v>
      </c>
      <c r="F9" s="28"/>
      <c r="G9" s="28"/>
    </row>
    <row r="10" spans="3:6" ht="15.75">
      <c r="C10" s="13"/>
      <c r="D10" s="12">
        <v>82</v>
      </c>
      <c r="E10" s="12">
        <v>82</v>
      </c>
      <c r="F10" s="30"/>
    </row>
    <row r="11" ht="15.75">
      <c r="C11" s="13" t="s">
        <v>37</v>
      </c>
    </row>
    <row r="12" spans="1:7" ht="33.75" customHeight="1">
      <c r="A12" s="15" t="s">
        <v>242</v>
      </c>
      <c r="B12" s="15" t="s">
        <v>54</v>
      </c>
      <c r="C12" s="15" t="s">
        <v>55</v>
      </c>
      <c r="D12" s="16" t="s">
        <v>243</v>
      </c>
      <c r="E12" s="16" t="s">
        <v>244</v>
      </c>
      <c r="F12" s="16" t="s">
        <v>245</v>
      </c>
      <c r="G12" s="17" t="s">
        <v>248</v>
      </c>
    </row>
    <row r="13" spans="1:7" ht="15.75">
      <c r="A13" s="27">
        <v>1</v>
      </c>
      <c r="B13" s="28" t="s">
        <v>250</v>
      </c>
      <c r="C13" s="29">
        <v>8</v>
      </c>
      <c r="D13" s="28">
        <v>45</v>
      </c>
      <c r="E13" s="27">
        <v>45</v>
      </c>
      <c r="F13" s="28"/>
      <c r="G13" s="28"/>
    </row>
    <row r="14" spans="4:5" ht="15.75">
      <c r="D14" s="12">
        <v>45</v>
      </c>
      <c r="E14" s="12">
        <v>45</v>
      </c>
    </row>
    <row r="15" ht="15.75">
      <c r="C15" s="13" t="s">
        <v>38</v>
      </c>
    </row>
    <row r="16" spans="1:7" ht="36" customHeight="1">
      <c r="A16" s="15" t="s">
        <v>242</v>
      </c>
      <c r="B16" s="15" t="s">
        <v>54</v>
      </c>
      <c r="C16" s="15" t="s">
        <v>55</v>
      </c>
      <c r="D16" s="16" t="s">
        <v>243</v>
      </c>
      <c r="E16" s="16" t="s">
        <v>244</v>
      </c>
      <c r="F16" s="16" t="s">
        <v>245</v>
      </c>
      <c r="G16" s="17" t="s">
        <v>248</v>
      </c>
    </row>
    <row r="17" spans="1:7" ht="15.75">
      <c r="A17" s="27">
        <v>1</v>
      </c>
      <c r="B17" s="28" t="s">
        <v>251</v>
      </c>
      <c r="C17" s="31">
        <v>110</v>
      </c>
      <c r="D17" s="28">
        <v>69</v>
      </c>
      <c r="E17" s="28">
        <v>69</v>
      </c>
      <c r="F17" s="28"/>
      <c r="G17" s="28"/>
    </row>
    <row r="18" spans="1:7" ht="15.75">
      <c r="A18" s="27">
        <v>2</v>
      </c>
      <c r="B18" s="28" t="s">
        <v>252</v>
      </c>
      <c r="C18" s="32" t="s">
        <v>253</v>
      </c>
      <c r="D18" s="28">
        <v>4</v>
      </c>
      <c r="E18" s="28">
        <v>1</v>
      </c>
      <c r="F18" s="28">
        <v>4</v>
      </c>
      <c r="G18" s="28"/>
    </row>
    <row r="19" spans="1:7" ht="15.75">
      <c r="A19" s="27">
        <v>3</v>
      </c>
      <c r="B19" s="28" t="s">
        <v>252</v>
      </c>
      <c r="C19" s="31">
        <v>36</v>
      </c>
      <c r="D19" s="28">
        <v>6</v>
      </c>
      <c r="E19" s="28">
        <v>6</v>
      </c>
      <c r="F19" s="28"/>
      <c r="G19" s="28"/>
    </row>
    <row r="20" spans="3:6" ht="15.75">
      <c r="C20" s="13"/>
      <c r="D20" s="33">
        <v>79</v>
      </c>
      <c r="E20" s="33">
        <v>76</v>
      </c>
      <c r="F20" s="12">
        <v>4</v>
      </c>
    </row>
    <row r="21" s="34" customFormat="1" ht="15.75"/>
    <row r="22" spans="1:7" ht="35.25" customHeight="1">
      <c r="A22" s="15" t="s">
        <v>242</v>
      </c>
      <c r="B22" s="15" t="s">
        <v>54</v>
      </c>
      <c r="C22" s="15" t="s">
        <v>55</v>
      </c>
      <c r="D22" s="16" t="s">
        <v>243</v>
      </c>
      <c r="E22" s="16" t="s">
        <v>244</v>
      </c>
      <c r="F22" s="16" t="s">
        <v>245</v>
      </c>
      <c r="G22" s="17" t="s">
        <v>246</v>
      </c>
    </row>
    <row r="23" spans="1:7" ht="15.75">
      <c r="A23" s="20">
        <v>1</v>
      </c>
      <c r="B23" s="21" t="s">
        <v>254</v>
      </c>
      <c r="C23" s="22">
        <v>44</v>
      </c>
      <c r="D23" s="21">
        <v>6</v>
      </c>
      <c r="E23" s="23"/>
      <c r="F23" s="23">
        <v>6</v>
      </c>
      <c r="G23" s="24"/>
    </row>
    <row r="24" spans="1:7" ht="15.75">
      <c r="A24" s="20">
        <v>2</v>
      </c>
      <c r="B24" s="36" t="s">
        <v>254</v>
      </c>
      <c r="C24" s="20">
        <v>46</v>
      </c>
      <c r="D24" s="36">
        <v>8</v>
      </c>
      <c r="E24" s="37"/>
      <c r="F24" s="37">
        <v>8</v>
      </c>
      <c r="G24" s="38"/>
    </row>
    <row r="25" spans="4:6" ht="15.75">
      <c r="D25" s="12">
        <v>14</v>
      </c>
      <c r="F25" s="12">
        <v>14</v>
      </c>
    </row>
    <row r="27" spans="1:7" ht="36" customHeight="1">
      <c r="A27" s="15" t="s">
        <v>242</v>
      </c>
      <c r="B27" s="15" t="s">
        <v>54</v>
      </c>
      <c r="C27" s="15" t="s">
        <v>55</v>
      </c>
      <c r="D27" s="16" t="s">
        <v>243</v>
      </c>
      <c r="E27" s="16" t="s">
        <v>244</v>
      </c>
      <c r="F27" s="16" t="s">
        <v>245</v>
      </c>
      <c r="G27" s="17" t="s">
        <v>246</v>
      </c>
    </row>
    <row r="28" spans="1:7" ht="15.75">
      <c r="A28" s="20">
        <v>1</v>
      </c>
      <c r="B28" s="36" t="s">
        <v>255</v>
      </c>
      <c r="C28" s="22">
        <v>112</v>
      </c>
      <c r="D28" s="21">
        <v>68</v>
      </c>
      <c r="E28" s="23">
        <v>68</v>
      </c>
      <c r="F28" s="23"/>
      <c r="G28" s="24"/>
    </row>
    <row r="29" spans="4:5" ht="15.75">
      <c r="D29" s="12">
        <v>68</v>
      </c>
      <c r="E29" s="12">
        <v>68</v>
      </c>
    </row>
    <row r="31" spans="1:7" ht="36" customHeight="1">
      <c r="A31" s="15" t="s">
        <v>242</v>
      </c>
      <c r="B31" s="15" t="s">
        <v>54</v>
      </c>
      <c r="C31" s="15" t="s">
        <v>55</v>
      </c>
      <c r="D31" s="16" t="s">
        <v>243</v>
      </c>
      <c r="E31" s="16" t="s">
        <v>244</v>
      </c>
      <c r="F31" s="16" t="s">
        <v>245</v>
      </c>
      <c r="G31" s="17" t="s">
        <v>246</v>
      </c>
    </row>
    <row r="32" spans="1:7" ht="15.75">
      <c r="A32" s="20">
        <v>1</v>
      </c>
      <c r="B32" s="36" t="s">
        <v>256</v>
      </c>
      <c r="C32" s="22" t="s">
        <v>257</v>
      </c>
      <c r="D32" s="21">
        <v>30</v>
      </c>
      <c r="E32" s="23"/>
      <c r="F32" s="23"/>
      <c r="G32" s="24"/>
    </row>
    <row r="33" ht="15.75">
      <c r="D33" s="12">
        <v>30</v>
      </c>
    </row>
    <row r="35" spans="1:7" ht="34.5" customHeight="1">
      <c r="A35" s="15" t="s">
        <v>242</v>
      </c>
      <c r="B35" s="15" t="s">
        <v>54</v>
      </c>
      <c r="C35" s="15" t="s">
        <v>55</v>
      </c>
      <c r="D35" s="16" t="s">
        <v>243</v>
      </c>
      <c r="E35" s="16" t="s">
        <v>244</v>
      </c>
      <c r="F35" s="16" t="s">
        <v>245</v>
      </c>
      <c r="G35" s="17" t="s">
        <v>246</v>
      </c>
    </row>
    <row r="36" spans="1:7" ht="15.75">
      <c r="A36" s="20">
        <v>1</v>
      </c>
      <c r="B36" s="36" t="s">
        <v>256</v>
      </c>
      <c r="C36" s="22" t="s">
        <v>257</v>
      </c>
      <c r="D36" s="21">
        <v>30</v>
      </c>
      <c r="E36" s="23"/>
      <c r="F36" s="23"/>
      <c r="G36" s="24"/>
    </row>
    <row r="37" ht="15.75">
      <c r="D37" s="12">
        <v>30</v>
      </c>
    </row>
    <row r="39" spans="1:7" ht="37.5" customHeight="1">
      <c r="A39" s="15" t="s">
        <v>242</v>
      </c>
      <c r="B39" s="15" t="s">
        <v>54</v>
      </c>
      <c r="C39" s="15" t="s">
        <v>55</v>
      </c>
      <c r="D39" s="16" t="s">
        <v>243</v>
      </c>
      <c r="E39" s="16" t="s">
        <v>244</v>
      </c>
      <c r="F39" s="16" t="s">
        <v>245</v>
      </c>
      <c r="G39" s="17" t="s">
        <v>246</v>
      </c>
    </row>
    <row r="40" spans="1:7" ht="15.75">
      <c r="A40" s="20">
        <v>1</v>
      </c>
      <c r="B40" s="36" t="s">
        <v>256</v>
      </c>
      <c r="C40" s="22">
        <v>9</v>
      </c>
      <c r="D40" s="21">
        <v>30</v>
      </c>
      <c r="E40" s="23"/>
      <c r="F40" s="23"/>
      <c r="G40" s="24"/>
    </row>
    <row r="41" ht="15.75">
      <c r="D41" s="12">
        <v>30</v>
      </c>
    </row>
    <row r="43" spans="1:7" ht="36.75" customHeight="1">
      <c r="A43" s="15" t="s">
        <v>242</v>
      </c>
      <c r="B43" s="15" t="s">
        <v>54</v>
      </c>
      <c r="C43" s="15" t="s">
        <v>55</v>
      </c>
      <c r="D43" s="16" t="s">
        <v>243</v>
      </c>
      <c r="E43" s="16" t="s">
        <v>244</v>
      </c>
      <c r="F43" s="16" t="s">
        <v>245</v>
      </c>
      <c r="G43" s="17" t="s">
        <v>246</v>
      </c>
    </row>
    <row r="44" spans="1:7" ht="15.75">
      <c r="A44" s="20">
        <v>1</v>
      </c>
      <c r="B44" s="36" t="s">
        <v>256</v>
      </c>
      <c r="C44" s="22">
        <v>9</v>
      </c>
      <c r="D44" s="21">
        <v>30</v>
      </c>
      <c r="E44" s="23"/>
      <c r="F44" s="23"/>
      <c r="G44" s="24"/>
    </row>
    <row r="45" ht="15.75">
      <c r="D45" s="12">
        <v>30</v>
      </c>
    </row>
    <row r="47" spans="1:7" ht="35.25" customHeight="1">
      <c r="A47" s="15" t="s">
        <v>242</v>
      </c>
      <c r="B47" s="15" t="s">
        <v>54</v>
      </c>
      <c r="C47" s="15" t="s">
        <v>55</v>
      </c>
      <c r="D47" s="16" t="s">
        <v>243</v>
      </c>
      <c r="E47" s="16" t="s">
        <v>244</v>
      </c>
      <c r="F47" s="16" t="s">
        <v>245</v>
      </c>
      <c r="G47" s="17" t="s">
        <v>246</v>
      </c>
    </row>
    <row r="48" spans="1:7" ht="15.75">
      <c r="A48" s="20">
        <v>1</v>
      </c>
      <c r="B48" s="36" t="s">
        <v>256</v>
      </c>
      <c r="C48" s="22">
        <v>12</v>
      </c>
      <c r="D48" s="21">
        <v>40</v>
      </c>
      <c r="E48" s="23"/>
      <c r="F48" s="23"/>
      <c r="G48" s="24"/>
    </row>
    <row r="49" ht="15.75">
      <c r="D49" s="12">
        <v>40</v>
      </c>
    </row>
  </sheetData>
  <sheetProtection/>
  <mergeCells count="1">
    <mergeCell ref="A1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9.00390625" style="12" customWidth="1"/>
    <col min="2" max="2" width="39.875" style="12" customWidth="1"/>
    <col min="3" max="3" width="9.125" style="125" customWidth="1"/>
    <col min="4" max="6" width="0" style="12" hidden="1" customWidth="1"/>
    <col min="7" max="7" width="17.75390625" style="12" customWidth="1"/>
    <col min="8" max="16384" width="9.125" style="12" customWidth="1"/>
  </cols>
  <sheetData>
    <row r="1" spans="1:8" ht="15.75">
      <c r="A1" s="118" t="s">
        <v>309</v>
      </c>
      <c r="B1" s="118"/>
      <c r="C1" s="118"/>
      <c r="D1" s="120"/>
      <c r="E1" s="120"/>
      <c r="F1" s="120"/>
      <c r="G1" s="120"/>
      <c r="H1" s="11"/>
    </row>
    <row r="2" spans="1:7" ht="15.75">
      <c r="A2" s="118"/>
      <c r="B2" s="118"/>
      <c r="C2" s="118"/>
      <c r="D2" s="120"/>
      <c r="E2" s="120"/>
      <c r="F2" s="120"/>
      <c r="G2" s="120"/>
    </row>
    <row r="3" spans="3:11" ht="15.75">
      <c r="C3" s="122" t="s">
        <v>47</v>
      </c>
      <c r="K3" s="12" t="s">
        <v>281</v>
      </c>
    </row>
    <row r="4" spans="1:9" ht="31.5">
      <c r="A4" s="15" t="s">
        <v>242</v>
      </c>
      <c r="B4" s="15" t="s">
        <v>54</v>
      </c>
      <c r="C4" s="52" t="s">
        <v>55</v>
      </c>
      <c r="D4" s="16" t="s">
        <v>243</v>
      </c>
      <c r="E4" s="16" t="s">
        <v>244</v>
      </c>
      <c r="F4" s="16" t="s">
        <v>245</v>
      </c>
      <c r="G4" s="17" t="s">
        <v>246</v>
      </c>
      <c r="H4" s="18"/>
      <c r="I4" s="19"/>
    </row>
    <row r="5" spans="1:7" s="25" customFormat="1" ht="15.75">
      <c r="A5" s="20">
        <v>1</v>
      </c>
      <c r="B5" s="64" t="s">
        <v>282</v>
      </c>
      <c r="C5" s="123">
        <v>11</v>
      </c>
      <c r="D5" s="36">
        <v>24</v>
      </c>
      <c r="E5" s="23"/>
      <c r="F5" s="23"/>
      <c r="G5" s="24"/>
    </row>
    <row r="6" spans="1:7" ht="15.75">
      <c r="A6" s="20">
        <v>2</v>
      </c>
      <c r="B6" s="64" t="s">
        <v>282</v>
      </c>
      <c r="C6" s="123" t="s">
        <v>314</v>
      </c>
      <c r="D6" s="36">
        <v>24</v>
      </c>
      <c r="E6" s="37">
        <v>2</v>
      </c>
      <c r="F6" s="37"/>
      <c r="G6" s="38"/>
    </row>
    <row r="7" spans="1:7" ht="15.75">
      <c r="A7" s="20">
        <v>3</v>
      </c>
      <c r="B7" s="64" t="s">
        <v>282</v>
      </c>
      <c r="C7" s="123" t="s">
        <v>315</v>
      </c>
      <c r="D7" s="36">
        <v>24</v>
      </c>
      <c r="E7" s="37"/>
      <c r="F7" s="37"/>
      <c r="G7" s="38"/>
    </row>
    <row r="8" spans="1:7" ht="15.75">
      <c r="A8" s="20">
        <v>4</v>
      </c>
      <c r="B8" s="64" t="s">
        <v>282</v>
      </c>
      <c r="C8" s="123">
        <v>17</v>
      </c>
      <c r="D8" s="36">
        <v>7</v>
      </c>
      <c r="E8" s="37">
        <v>3</v>
      </c>
      <c r="F8" s="37"/>
      <c r="G8" s="38"/>
    </row>
    <row r="9" spans="1:7" ht="15.75">
      <c r="A9" s="20">
        <f aca="true" t="shared" si="0" ref="A9:A14">A8+1</f>
        <v>5</v>
      </c>
      <c r="B9" s="64" t="s">
        <v>282</v>
      </c>
      <c r="C9" s="123">
        <v>19</v>
      </c>
      <c r="D9" s="36">
        <v>18</v>
      </c>
      <c r="E9" s="37">
        <v>4</v>
      </c>
      <c r="F9" s="37"/>
      <c r="G9" s="38"/>
    </row>
    <row r="10" spans="1:7" ht="15.75">
      <c r="A10" s="20">
        <f t="shared" si="0"/>
        <v>6</v>
      </c>
      <c r="B10" s="64" t="s">
        <v>282</v>
      </c>
      <c r="C10" s="123">
        <v>21</v>
      </c>
      <c r="D10" s="36">
        <v>16</v>
      </c>
      <c r="E10" s="37">
        <v>5</v>
      </c>
      <c r="F10" s="37"/>
      <c r="G10" s="38"/>
    </row>
    <row r="11" spans="1:11" ht="15.75">
      <c r="A11" s="20">
        <f t="shared" si="0"/>
        <v>7</v>
      </c>
      <c r="B11" s="64" t="s">
        <v>282</v>
      </c>
      <c r="C11" s="123">
        <v>23</v>
      </c>
      <c r="D11" s="36">
        <v>16</v>
      </c>
      <c r="E11" s="37">
        <v>1</v>
      </c>
      <c r="F11" s="37"/>
      <c r="G11" s="38"/>
      <c r="K11" s="53"/>
    </row>
    <row r="12" spans="1:11" ht="15.75">
      <c r="A12" s="20">
        <f t="shared" si="0"/>
        <v>8</v>
      </c>
      <c r="B12" s="64" t="s">
        <v>282</v>
      </c>
      <c r="C12" s="123" t="s">
        <v>16</v>
      </c>
      <c r="D12" s="36">
        <v>12</v>
      </c>
      <c r="E12" s="37">
        <v>4</v>
      </c>
      <c r="F12" s="37"/>
      <c r="G12" s="38"/>
      <c r="K12" s="53"/>
    </row>
    <row r="13" spans="1:11" ht="15.75">
      <c r="A13" s="20">
        <f t="shared" si="0"/>
        <v>9</v>
      </c>
      <c r="B13" s="64" t="s">
        <v>282</v>
      </c>
      <c r="C13" s="123" t="s">
        <v>316</v>
      </c>
      <c r="D13" s="36">
        <v>12</v>
      </c>
      <c r="E13" s="37">
        <v>4</v>
      </c>
      <c r="F13" s="37"/>
      <c r="G13" s="38"/>
      <c r="K13" s="65"/>
    </row>
    <row r="14" spans="1:11" ht="15.75">
      <c r="A14" s="20">
        <f t="shared" si="0"/>
        <v>10</v>
      </c>
      <c r="B14" s="64" t="s">
        <v>282</v>
      </c>
      <c r="C14" s="123">
        <v>57</v>
      </c>
      <c r="D14" s="36">
        <v>24</v>
      </c>
      <c r="E14" s="37">
        <v>5</v>
      </c>
      <c r="F14" s="37"/>
      <c r="G14" s="38"/>
      <c r="K14" s="53"/>
    </row>
    <row r="15" spans="1:11" ht="15.75">
      <c r="A15" s="66"/>
      <c r="B15" s="67"/>
      <c r="C15" s="124"/>
      <c r="D15" s="66">
        <f>SUM(D5:D14)</f>
        <v>177</v>
      </c>
      <c r="E15" s="66">
        <f>SUM(E5:E14)</f>
        <v>28</v>
      </c>
      <c r="F15" s="66"/>
      <c r="G15" s="66"/>
      <c r="K15" s="53"/>
    </row>
    <row r="16" spans="5:11" ht="15.75">
      <c r="E16" s="12">
        <f>SUM(D15,E15,F15)</f>
        <v>205</v>
      </c>
      <c r="K16" s="53"/>
    </row>
    <row r="17" spans="3:11" ht="15.75">
      <c r="C17" s="122" t="s">
        <v>37</v>
      </c>
      <c r="K17" s="53"/>
    </row>
    <row r="18" spans="1:11" ht="31.5">
      <c r="A18" s="15" t="s">
        <v>242</v>
      </c>
      <c r="B18" s="15" t="s">
        <v>54</v>
      </c>
      <c r="C18" s="52" t="s">
        <v>55</v>
      </c>
      <c r="D18" s="16" t="s">
        <v>243</v>
      </c>
      <c r="E18" s="16" t="s">
        <v>244</v>
      </c>
      <c r="F18" s="16" t="s">
        <v>245</v>
      </c>
      <c r="G18" s="17" t="s">
        <v>248</v>
      </c>
      <c r="K18" s="53"/>
    </row>
    <row r="19" spans="1:7" ht="15.75">
      <c r="A19" s="15">
        <v>1</v>
      </c>
      <c r="B19" s="64" t="s">
        <v>282</v>
      </c>
      <c r="C19" s="123" t="s">
        <v>276</v>
      </c>
      <c r="D19" s="64">
        <v>18</v>
      </c>
      <c r="E19" s="64">
        <v>5</v>
      </c>
      <c r="F19" s="16"/>
      <c r="G19" s="17"/>
    </row>
    <row r="20" spans="1:7" ht="15.75">
      <c r="A20" s="15">
        <v>2</v>
      </c>
      <c r="B20" s="64" t="s">
        <v>282</v>
      </c>
      <c r="C20" s="123">
        <v>59</v>
      </c>
      <c r="D20" s="64">
        <v>12</v>
      </c>
      <c r="E20" s="64">
        <v>1</v>
      </c>
      <c r="F20" s="16"/>
      <c r="G20" s="17"/>
    </row>
    <row r="21" spans="1:7" ht="15.75">
      <c r="A21" s="15">
        <v>3</v>
      </c>
      <c r="B21" s="64" t="s">
        <v>282</v>
      </c>
      <c r="C21" s="123">
        <v>27</v>
      </c>
      <c r="D21" s="64">
        <v>12</v>
      </c>
      <c r="E21" s="64">
        <v>5</v>
      </c>
      <c r="F21" s="16"/>
      <c r="G21" s="17"/>
    </row>
    <row r="22" spans="1:7" ht="15.75">
      <c r="A22" s="15">
        <v>4</v>
      </c>
      <c r="B22" s="64" t="s">
        <v>282</v>
      </c>
      <c r="C22" s="123" t="s">
        <v>317</v>
      </c>
      <c r="D22" s="64">
        <v>18</v>
      </c>
      <c r="E22" s="64">
        <v>3</v>
      </c>
      <c r="F22" s="16"/>
      <c r="G22" s="17"/>
    </row>
    <row r="23" spans="1:7" ht="15.75">
      <c r="A23" s="15">
        <v>5</v>
      </c>
      <c r="B23" s="64" t="s">
        <v>282</v>
      </c>
      <c r="C23" s="123">
        <v>61</v>
      </c>
      <c r="D23" s="64">
        <v>27</v>
      </c>
      <c r="E23" s="64">
        <v>6</v>
      </c>
      <c r="F23" s="16"/>
      <c r="G23" s="17"/>
    </row>
    <row r="24" spans="1:7" ht="15.75">
      <c r="A24" s="15">
        <v>6</v>
      </c>
      <c r="B24" s="64" t="s">
        <v>282</v>
      </c>
      <c r="C24" s="123" t="s">
        <v>318</v>
      </c>
      <c r="D24" s="64">
        <v>27</v>
      </c>
      <c r="E24" s="64">
        <v>4</v>
      </c>
      <c r="F24" s="16"/>
      <c r="G24" s="17"/>
    </row>
    <row r="25" spans="1:7" ht="15.75">
      <c r="A25" s="18"/>
      <c r="B25" s="68"/>
      <c r="C25" s="84"/>
      <c r="D25" s="69">
        <f>SUM(D19:D24)</f>
        <v>114</v>
      </c>
      <c r="E25" s="69">
        <f>SUM(E19:E24)</f>
        <v>24</v>
      </c>
      <c r="F25" s="70"/>
      <c r="G25" s="18"/>
    </row>
    <row r="26" spans="3:5" ht="15.75">
      <c r="C26" s="122"/>
      <c r="E26" s="12">
        <f>D25+E25</f>
        <v>138</v>
      </c>
    </row>
    <row r="27" ht="15.75">
      <c r="C27" s="122" t="s">
        <v>38</v>
      </c>
    </row>
    <row r="28" spans="1:7" ht="31.5">
      <c r="A28" s="15" t="s">
        <v>242</v>
      </c>
      <c r="B28" s="15" t="s">
        <v>54</v>
      </c>
      <c r="C28" s="52" t="s">
        <v>55</v>
      </c>
      <c r="D28" s="16" t="s">
        <v>243</v>
      </c>
      <c r="E28" s="16" t="s">
        <v>244</v>
      </c>
      <c r="F28" s="16" t="s">
        <v>245</v>
      </c>
      <c r="G28" s="17" t="s">
        <v>248</v>
      </c>
    </row>
    <row r="29" spans="1:7" ht="15.75">
      <c r="A29" s="15">
        <v>1</v>
      </c>
      <c r="B29" s="64" t="s">
        <v>281</v>
      </c>
      <c r="C29" s="123">
        <v>2</v>
      </c>
      <c r="D29" s="64">
        <v>5</v>
      </c>
      <c r="E29" s="64"/>
      <c r="F29" s="64">
        <v>1</v>
      </c>
      <c r="G29" s="17"/>
    </row>
    <row r="30" spans="1:7" ht="15.75">
      <c r="A30" s="15">
        <v>2</v>
      </c>
      <c r="B30" s="64" t="s">
        <v>283</v>
      </c>
      <c r="C30" s="123">
        <v>10</v>
      </c>
      <c r="D30" s="64">
        <v>7</v>
      </c>
      <c r="E30" s="64"/>
      <c r="F30" s="64">
        <v>2</v>
      </c>
      <c r="G30" s="17"/>
    </row>
    <row r="31" spans="1:7" ht="15.75">
      <c r="A31" s="15">
        <v>3</v>
      </c>
      <c r="B31" s="64" t="s">
        <v>284</v>
      </c>
      <c r="C31" s="123">
        <v>5</v>
      </c>
      <c r="D31" s="64">
        <v>12</v>
      </c>
      <c r="E31" s="64">
        <v>5</v>
      </c>
      <c r="F31" s="64"/>
      <c r="G31" s="17"/>
    </row>
    <row r="32" spans="1:7" ht="15.75">
      <c r="A32" s="15">
        <v>4</v>
      </c>
      <c r="B32" s="64" t="s">
        <v>285</v>
      </c>
      <c r="C32" s="123">
        <v>6</v>
      </c>
      <c r="D32" s="64">
        <v>2</v>
      </c>
      <c r="E32" s="64">
        <v>1</v>
      </c>
      <c r="F32" s="64">
        <v>2</v>
      </c>
      <c r="G32" s="17"/>
    </row>
    <row r="33" spans="1:7" ht="15.75">
      <c r="A33" s="18"/>
      <c r="B33" s="68"/>
      <c r="C33" s="84"/>
      <c r="D33" s="69">
        <f>SUM(D29:D32)</f>
        <v>26</v>
      </c>
      <c r="E33" s="69">
        <f>SUM(E29:E32)</f>
        <v>6</v>
      </c>
      <c r="F33" s="70"/>
      <c r="G33" s="18"/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4" sqref="L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КамневаАА</dc:creator>
  <cp:keywords/>
  <dc:description/>
  <cp:lastModifiedBy>Большаков Александр Алексеевич</cp:lastModifiedBy>
  <dcterms:created xsi:type="dcterms:W3CDTF">2017-12-12T13:27:22Z</dcterms:created>
  <dcterms:modified xsi:type="dcterms:W3CDTF">2017-12-20T05:43:07Z</dcterms:modified>
  <cp:category/>
  <cp:version/>
  <cp:contentType/>
  <cp:contentStatus/>
</cp:coreProperties>
</file>