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29040" windowHeight="13650"/>
  </bookViews>
  <sheets>
    <sheet name="Лист1" sheetId="1" r:id="rId1"/>
    <sheet name="Лист3" sheetId="3" r:id="rId2"/>
  </sheets>
  <definedNames>
    <definedName name="_xlnm._FilterDatabase" localSheetId="0" hidden="1">Лист1!$A$4:$J$1625</definedName>
    <definedName name="_xlnm._FilterDatabase" localSheetId="1" hidden="1">Лист3!$A$4:$K$1668</definedName>
  </definedNames>
  <calcPr calcId="145621"/>
</workbook>
</file>

<file path=xl/calcChain.xml><?xml version="1.0" encoding="utf-8"?>
<calcChain xmlns="http://schemas.openxmlformats.org/spreadsheetml/2006/main">
  <c r="J203" i="1" l="1"/>
  <c r="J204" i="1"/>
  <c r="J20" i="1"/>
  <c r="J205" i="1"/>
  <c r="J1156" i="1"/>
  <c r="J1157" i="1"/>
  <c r="J206" i="1"/>
  <c r="J483" i="1"/>
  <c r="J208" i="1"/>
  <c r="J21" i="1"/>
  <c r="J22" i="1"/>
  <c r="J209" i="1"/>
  <c r="J1159" i="1"/>
  <c r="J1160" i="1"/>
  <c r="J485" i="1"/>
  <c r="J486" i="1"/>
  <c r="J9" i="1"/>
  <c r="J487" i="1"/>
  <c r="J10" i="1"/>
  <c r="J1161" i="1"/>
  <c r="J489" i="1"/>
  <c r="J23" i="1"/>
  <c r="J210" i="1"/>
  <c r="J1162" i="1"/>
  <c r="J1163" i="1"/>
  <c r="J491" i="1"/>
  <c r="J492" i="1"/>
  <c r="J1166" i="1"/>
  <c r="J493" i="1"/>
  <c r="J494" i="1"/>
  <c r="J495" i="1"/>
  <c r="J25" i="1"/>
  <c r="J1168" i="1"/>
  <c r="J26" i="1"/>
  <c r="J497" i="1"/>
  <c r="J499" i="1"/>
  <c r="J500" i="1"/>
  <c r="J215" i="1"/>
  <c r="J216" i="1"/>
  <c r="J1170" i="1"/>
  <c r="J1171" i="1"/>
  <c r="J217" i="1"/>
  <c r="J1172" i="1"/>
  <c r="J502" i="1"/>
  <c r="J503" i="1"/>
  <c r="J504" i="1"/>
  <c r="J219" i="1"/>
  <c r="J29" i="1"/>
  <c r="J7" i="1"/>
  <c r="J11" i="1"/>
  <c r="J505" i="1"/>
  <c r="J506" i="1"/>
  <c r="J507" i="1"/>
  <c r="J1173" i="1"/>
  <c r="J1174" i="1"/>
  <c r="J508" i="1"/>
  <c r="J509" i="1"/>
  <c r="J1176" i="1"/>
  <c r="J510" i="1"/>
  <c r="J30" i="1"/>
  <c r="J12" i="1"/>
  <c r="J220" i="1"/>
  <c r="J512" i="1"/>
  <c r="J513" i="1"/>
  <c r="J221" i="1"/>
  <c r="J514" i="1"/>
  <c r="J515" i="1"/>
  <c r="J31" i="1"/>
  <c r="J517" i="1"/>
  <c r="J222" i="1"/>
  <c r="J32" i="1"/>
  <c r="J520" i="1"/>
  <c r="J223" i="1"/>
  <c r="J34" i="1"/>
  <c r="J521" i="1"/>
  <c r="J1180" i="1"/>
  <c r="J523" i="1"/>
  <c r="J1183" i="1"/>
  <c r="J524" i="1"/>
  <c r="J525" i="1"/>
  <c r="J1185" i="1"/>
  <c r="J528" i="1"/>
  <c r="J529" i="1"/>
  <c r="J531" i="1"/>
  <c r="J226" i="1"/>
  <c r="J533" i="1"/>
  <c r="J534" i="1"/>
  <c r="J535" i="1"/>
  <c r="J1186" i="1"/>
  <c r="J36" i="1"/>
  <c r="J538" i="1"/>
  <c r="J539" i="1"/>
  <c r="J227" i="1"/>
  <c r="J1187" i="1"/>
  <c r="J542" i="1"/>
  <c r="J228" i="1"/>
  <c r="J543" i="1"/>
  <c r="J229" i="1"/>
  <c r="J544" i="1"/>
  <c r="J545" i="1"/>
  <c r="J230" i="1"/>
  <c r="J546" i="1"/>
  <c r="J548" i="1"/>
  <c r="J1192" i="1"/>
  <c r="J233" i="1"/>
  <c r="J551" i="1"/>
  <c r="J553" i="1"/>
  <c r="J554" i="1"/>
  <c r="J234" i="1"/>
  <c r="J1193" i="1"/>
  <c r="J1194" i="1"/>
  <c r="J235" i="1"/>
  <c r="J556" i="1"/>
  <c r="J557" i="1"/>
  <c r="J236" i="1"/>
  <c r="J558" i="1"/>
  <c r="J238" i="1"/>
  <c r="J559" i="1"/>
  <c r="J37" i="1"/>
  <c r="J562" i="1"/>
  <c r="J563" i="1"/>
  <c r="J564" i="1"/>
  <c r="J38" i="1"/>
  <c r="J565" i="1"/>
  <c r="J566" i="1"/>
  <c r="J567" i="1"/>
  <c r="J239" i="1"/>
  <c r="J568" i="1"/>
  <c r="J569" i="1"/>
  <c r="J1195" i="1"/>
  <c r="J1196" i="1"/>
  <c r="J1197" i="1"/>
  <c r="J13" i="1"/>
  <c r="J571" i="1"/>
  <c r="J240" i="1"/>
  <c r="J241" i="1"/>
  <c r="J242" i="1"/>
  <c r="J243" i="1"/>
  <c r="J244" i="1"/>
  <c r="J245" i="1"/>
  <c r="J246" i="1"/>
  <c r="J247" i="1"/>
  <c r="J572" i="1"/>
  <c r="J248" i="1"/>
  <c r="J249" i="1"/>
  <c r="J250" i="1"/>
  <c r="J574" i="1"/>
  <c r="J40" i="1"/>
  <c r="J41" i="1"/>
  <c r="J251" i="1"/>
  <c r="J252" i="1"/>
  <c r="J42" i="1"/>
  <c r="J43" i="1"/>
  <c r="J253" i="1"/>
  <c r="J254" i="1"/>
  <c r="J575" i="1"/>
  <c r="J1201" i="1"/>
  <c r="J255" i="1"/>
  <c r="J577" i="1"/>
  <c r="J44" i="1"/>
  <c r="J14" i="1"/>
  <c r="J1203" i="1"/>
  <c r="J1204" i="1"/>
  <c r="J257" i="1"/>
  <c r="J258" i="1"/>
  <c r="J580" i="1"/>
  <c r="J581" i="1"/>
  <c r="J259" i="1"/>
  <c r="J1205" i="1"/>
  <c r="J583" i="1"/>
  <c r="J260" i="1"/>
  <c r="J1206" i="1"/>
  <c r="J45" i="1"/>
  <c r="J587" i="1"/>
  <c r="J262" i="1"/>
  <c r="J263" i="1"/>
  <c r="J264" i="1"/>
  <c r="J265" i="1"/>
  <c r="J266" i="1"/>
  <c r="J267" i="1"/>
  <c r="J268" i="1"/>
  <c r="J588" i="1"/>
  <c r="J269" i="1"/>
  <c r="J1207" i="1"/>
  <c r="J1209" i="1"/>
  <c r="J1210" i="1"/>
  <c r="J590" i="1"/>
  <c r="J270" i="1"/>
  <c r="J591" i="1"/>
  <c r="J47" i="1"/>
  <c r="J592" i="1"/>
  <c r="J1212" i="1"/>
  <c r="J593" i="1"/>
  <c r="J271" i="1"/>
  <c r="J272" i="1"/>
  <c r="J273" i="1"/>
  <c r="J594" i="1"/>
  <c r="J595" i="1"/>
  <c r="J274" i="1"/>
  <c r="J49" i="1"/>
  <c r="J597" i="1"/>
  <c r="J600" i="1"/>
  <c r="J601" i="1"/>
  <c r="J602" i="1"/>
  <c r="J606" i="1"/>
  <c r="J50" i="1"/>
  <c r="J275" i="1"/>
  <c r="J607" i="1"/>
  <c r="J610" i="1"/>
  <c r="J276" i="1"/>
  <c r="J611" i="1"/>
  <c r="J612" i="1"/>
  <c r="J1215" i="1"/>
  <c r="J613" i="1"/>
  <c r="J614" i="1"/>
  <c r="J615" i="1"/>
  <c r="J51" i="1"/>
  <c r="J616" i="1"/>
  <c r="J277" i="1"/>
  <c r="J278" i="1"/>
  <c r="J617" i="1"/>
  <c r="J279" i="1"/>
  <c r="J621" i="1"/>
  <c r="J52" i="1"/>
  <c r="J53" i="1"/>
  <c r="J54" i="1"/>
  <c r="J55" i="1"/>
  <c r="J56" i="1"/>
  <c r="J57" i="1"/>
  <c r="J58" i="1"/>
  <c r="J59" i="1"/>
  <c r="J60" i="1"/>
  <c r="J61" i="1"/>
  <c r="J62" i="1"/>
  <c r="J63" i="1"/>
  <c r="J280" i="1"/>
  <c r="J64" i="1"/>
  <c r="J65" i="1"/>
  <c r="J281" i="1"/>
  <c r="J282" i="1"/>
  <c r="J283" i="1"/>
  <c r="J66" i="1"/>
  <c r="J284" i="1"/>
  <c r="J67" i="1"/>
  <c r="J285" i="1"/>
  <c r="J286" i="1"/>
  <c r="J287" i="1"/>
  <c r="J288" i="1"/>
  <c r="J289" i="1"/>
  <c r="J68" i="1"/>
  <c r="J69" i="1"/>
  <c r="J70" i="1"/>
  <c r="J1218" i="1"/>
  <c r="J71" i="1"/>
  <c r="J290" i="1"/>
  <c r="J627" i="1"/>
  <c r="J629" i="1"/>
  <c r="J630" i="1"/>
  <c r="J1219" i="1"/>
  <c r="J292" i="1"/>
  <c r="J1221" i="1"/>
  <c r="J632" i="1"/>
  <c r="J72" i="1"/>
  <c r="J294" i="1"/>
  <c r="J634" i="1"/>
  <c r="J635" i="1"/>
  <c r="J295" i="1"/>
  <c r="J296" i="1"/>
  <c r="J297" i="1"/>
  <c r="J73" i="1"/>
  <c r="J74" i="1"/>
  <c r="J298" i="1"/>
  <c r="J75" i="1"/>
  <c r="J76" i="1"/>
  <c r="J77" i="1"/>
  <c r="J78" i="1"/>
  <c r="J299" i="1"/>
  <c r="J79" i="1"/>
  <c r="J300" i="1"/>
  <c r="J80" i="1"/>
  <c r="J81" i="1"/>
  <c r="J82" i="1"/>
  <c r="J83" i="1"/>
  <c r="J84" i="1"/>
  <c r="J301" i="1"/>
  <c r="J85" i="1"/>
  <c r="J86" i="1"/>
  <c r="J87" i="1"/>
  <c r="J88" i="1"/>
  <c r="J89" i="1"/>
  <c r="J90" i="1"/>
  <c r="J91" i="1"/>
  <c r="J302" i="1"/>
  <c r="J303" i="1"/>
  <c r="J304" i="1"/>
  <c r="J92" i="1"/>
  <c r="J93" i="1"/>
  <c r="J94" i="1"/>
  <c r="J305" i="1"/>
  <c r="J95" i="1"/>
  <c r="J96" i="1"/>
  <c r="J306" i="1"/>
  <c r="J97" i="1"/>
  <c r="J307" i="1"/>
  <c r="J308" i="1"/>
  <c r="J309" i="1"/>
  <c r="J98" i="1"/>
  <c r="J99" i="1"/>
  <c r="J310" i="1"/>
  <c r="J100" i="1"/>
  <c r="J101" i="1"/>
  <c r="J102" i="1"/>
  <c r="J311" i="1"/>
  <c r="J103" i="1"/>
  <c r="J104" i="1"/>
  <c r="J105" i="1"/>
  <c r="J106" i="1"/>
  <c r="J107" i="1"/>
  <c r="J312" i="1"/>
  <c r="J108" i="1"/>
  <c r="J313" i="1"/>
  <c r="J109" i="1"/>
  <c r="J314" i="1"/>
  <c r="J315" i="1"/>
  <c r="J316" i="1"/>
  <c r="J110" i="1"/>
  <c r="J317" i="1"/>
  <c r="J318" i="1"/>
  <c r="J111" i="1"/>
  <c r="J112" i="1"/>
  <c r="J637" i="1"/>
  <c r="J319" i="1"/>
  <c r="J113" i="1"/>
  <c r="J638" i="1"/>
  <c r="J114" i="1"/>
  <c r="J115" i="1"/>
  <c r="J116" i="1"/>
  <c r="J320" i="1"/>
  <c r="J639" i="1"/>
  <c r="J117" i="1"/>
  <c r="J640" i="1"/>
  <c r="J118" i="1"/>
  <c r="J644" i="1"/>
  <c r="J119" i="1"/>
  <c r="J645" i="1"/>
  <c r="J646" i="1"/>
  <c r="J1224" i="1"/>
  <c r="J649" i="1"/>
  <c r="J1225" i="1"/>
  <c r="J1227" i="1"/>
  <c r="J651" i="1"/>
  <c r="J652" i="1"/>
  <c r="J1230" i="1"/>
  <c r="J1231" i="1"/>
  <c r="J1232" i="1"/>
  <c r="J656" i="1"/>
  <c r="J5" i="1"/>
  <c r="J657" i="1"/>
  <c r="J1233" i="1"/>
  <c r="J658" i="1"/>
  <c r="J325" i="1"/>
  <c r="J659" i="1"/>
  <c r="J660" i="1"/>
  <c r="J1234" i="1"/>
  <c r="J1235" i="1"/>
  <c r="J120" i="1"/>
  <c r="J326" i="1"/>
  <c r="J1236" i="1"/>
  <c r="J661" i="1"/>
  <c r="J662" i="1"/>
  <c r="J327" i="1"/>
  <c r="J665" i="1"/>
  <c r="J666" i="1"/>
  <c r="J328" i="1"/>
  <c r="J667" i="1"/>
  <c r="J1238" i="1"/>
  <c r="J668" i="1"/>
  <c r="J669" i="1"/>
  <c r="J670" i="1"/>
  <c r="J1239" i="1"/>
  <c r="J1240" i="1"/>
  <c r="J671" i="1"/>
  <c r="J1241" i="1"/>
  <c r="J673" i="1"/>
  <c r="J674" i="1"/>
  <c r="J1243" i="1"/>
  <c r="J1244" i="1"/>
  <c r="J675" i="1"/>
  <c r="J330" i="1"/>
  <c r="J676" i="1"/>
  <c r="J677" i="1"/>
  <c r="J1245" i="1"/>
  <c r="J1249" i="1"/>
  <c r="J1250" i="1"/>
  <c r="J121" i="1"/>
  <c r="J678" i="1"/>
  <c r="J679" i="1"/>
  <c r="J680" i="1"/>
  <c r="J1251" i="1"/>
  <c r="J122" i="1"/>
  <c r="J681" i="1"/>
  <c r="J682" i="1"/>
  <c r="J331" i="1"/>
  <c r="J123" i="1"/>
  <c r="J1254" i="1"/>
  <c r="J684" i="1"/>
  <c r="J333" i="1"/>
  <c r="J1255" i="1"/>
  <c r="J686" i="1"/>
  <c r="J688" i="1"/>
  <c r="J124" i="1"/>
  <c r="J125" i="1"/>
  <c r="J690" i="1"/>
  <c r="J691" i="1"/>
  <c r="J1259" i="1"/>
  <c r="J1260" i="1"/>
  <c r="J1262" i="1"/>
  <c r="J336" i="1"/>
  <c r="J693" i="1"/>
  <c r="J1263" i="1"/>
  <c r="J694" i="1"/>
  <c r="J697" i="1"/>
  <c r="J337" i="1"/>
  <c r="J338" i="1"/>
  <c r="J126" i="1"/>
  <c r="J127" i="1"/>
  <c r="J698" i="1"/>
  <c r="J340" i="1"/>
  <c r="J1264" i="1"/>
  <c r="J1265" i="1"/>
  <c r="J15" i="1"/>
  <c r="J1266" i="1"/>
  <c r="J702" i="1"/>
  <c r="J341" i="1"/>
  <c r="J703" i="1"/>
  <c r="J1268" i="1"/>
  <c r="J1269" i="1"/>
  <c r="J704" i="1"/>
  <c r="J705" i="1"/>
  <c r="J128" i="1"/>
  <c r="J129" i="1"/>
  <c r="J342" i="1"/>
  <c r="J1270" i="1"/>
  <c r="J707" i="1"/>
  <c r="J1272" i="1"/>
  <c r="J709" i="1"/>
  <c r="J710" i="1"/>
  <c r="J712" i="1"/>
  <c r="J713" i="1"/>
  <c r="J344" i="1"/>
  <c r="J130" i="1"/>
  <c r="J715" i="1"/>
  <c r="J716" i="1"/>
  <c r="J1274" i="1"/>
  <c r="J1275" i="1"/>
  <c r="J346" i="1"/>
  <c r="J718" i="1"/>
  <c r="J720" i="1"/>
  <c r="J721" i="1"/>
  <c r="J722" i="1"/>
  <c r="J723" i="1"/>
  <c r="J1276" i="1"/>
  <c r="J724" i="1"/>
  <c r="J725" i="1"/>
  <c r="J726" i="1"/>
  <c r="J728" i="1"/>
  <c r="J1280" i="1"/>
  <c r="J730" i="1"/>
  <c r="J731" i="1"/>
  <c r="J1282" i="1"/>
  <c r="J1283" i="1"/>
  <c r="J352" i="1"/>
  <c r="J1284" i="1"/>
  <c r="J1285" i="1"/>
  <c r="J1287" i="1"/>
  <c r="J353" i="1"/>
  <c r="J354" i="1"/>
  <c r="J741" i="1"/>
  <c r="J16" i="1"/>
  <c r="J131" i="1"/>
  <c r="J132" i="1"/>
  <c r="J133" i="1"/>
  <c r="J134" i="1"/>
  <c r="J135" i="1"/>
  <c r="J136" i="1"/>
  <c r="J137" i="1"/>
  <c r="J138" i="1"/>
  <c r="J355" i="1"/>
  <c r="J139" i="1"/>
  <c r="J356" i="1"/>
  <c r="J140" i="1"/>
  <c r="J141" i="1"/>
  <c r="J142" i="1"/>
  <c r="J143" i="1"/>
  <c r="J357" i="1"/>
  <c r="J358" i="1"/>
  <c r="J144" i="1"/>
  <c r="J359" i="1"/>
  <c r="J145" i="1"/>
  <c r="J146" i="1"/>
  <c r="J742" i="1"/>
  <c r="J360" i="1"/>
  <c r="J147" i="1"/>
  <c r="J148" i="1"/>
  <c r="J149" i="1"/>
  <c r="J150" i="1"/>
  <c r="J151" i="1"/>
  <c r="J152" i="1"/>
  <c r="J361" i="1"/>
  <c r="J153" i="1"/>
  <c r="J154" i="1"/>
  <c r="J155" i="1"/>
  <c r="J156" i="1"/>
  <c r="J157" i="1"/>
  <c r="J158" i="1"/>
  <c r="J159" i="1"/>
  <c r="J160" i="1"/>
  <c r="J161" i="1"/>
  <c r="J362" i="1"/>
  <c r="J162" i="1"/>
  <c r="J163" i="1"/>
  <c r="J363" i="1"/>
  <c r="J743" i="1"/>
  <c r="J164" i="1"/>
  <c r="J165" i="1"/>
  <c r="J364" i="1"/>
  <c r="J365" i="1"/>
  <c r="J366" i="1"/>
  <c r="J166" i="1"/>
  <c r="J167" i="1"/>
  <c r="J367" i="1"/>
  <c r="J368" i="1"/>
  <c r="J168" i="1"/>
  <c r="J169" i="1"/>
  <c r="J170" i="1"/>
  <c r="J17" i="1"/>
  <c r="J171" i="1"/>
  <c r="J172" i="1"/>
  <c r="J173" i="1"/>
  <c r="J174" i="1"/>
  <c r="J369" i="1"/>
  <c r="J370" i="1"/>
  <c r="J175" i="1"/>
  <c r="J371" i="1"/>
  <c r="J745" i="1"/>
  <c r="J746" i="1"/>
  <c r="J747" i="1"/>
  <c r="J1290" i="1"/>
  <c r="J176" i="1"/>
  <c r="J748" i="1"/>
  <c r="J1292" i="1"/>
  <c r="J1294" i="1"/>
  <c r="J1295" i="1"/>
  <c r="J751" i="1"/>
  <c r="J1296" i="1"/>
  <c r="J1298" i="1"/>
  <c r="J753" i="1"/>
  <c r="J754" i="1"/>
  <c r="J756" i="1"/>
  <c r="J1303" i="1"/>
  <c r="J372" i="1"/>
  <c r="J757" i="1"/>
  <c r="J178" i="1"/>
  <c r="J1306" i="1"/>
  <c r="J179" i="1"/>
  <c r="J760" i="1"/>
  <c r="J761" i="1"/>
  <c r="J762" i="1"/>
  <c r="J180" i="1"/>
  <c r="J764" i="1"/>
  <c r="J765" i="1"/>
  <c r="J376" i="1"/>
  <c r="J767" i="1"/>
  <c r="J377" i="1"/>
  <c r="J1311" i="1"/>
  <c r="J378" i="1"/>
  <c r="J1313" i="1"/>
  <c r="J771" i="1"/>
  <c r="J775" i="1"/>
  <c r="J1315" i="1"/>
  <c r="J1316" i="1"/>
  <c r="J379" i="1"/>
  <c r="J776" i="1"/>
  <c r="J1317" i="1"/>
  <c r="J1318" i="1"/>
  <c r="J1319" i="1"/>
  <c r="J1320" i="1"/>
  <c r="J1321" i="1"/>
  <c r="J1324" i="1"/>
  <c r="J782" i="1"/>
  <c r="J786" i="1"/>
  <c r="J1330" i="1"/>
  <c r="J381" i="1"/>
  <c r="J787" i="1"/>
  <c r="J788" i="1"/>
  <c r="J382" i="1"/>
  <c r="J1334" i="1"/>
  <c r="J383" i="1"/>
  <c r="J384" i="1"/>
  <c r="J1335" i="1"/>
  <c r="J1336" i="1"/>
  <c r="J181" i="1"/>
  <c r="J1337" i="1"/>
  <c r="J1339" i="1"/>
  <c r="J796" i="1"/>
  <c r="J797" i="1"/>
  <c r="J386" i="1"/>
  <c r="J1343" i="1"/>
  <c r="J798" i="1"/>
  <c r="J389" i="1"/>
  <c r="J803" i="1"/>
  <c r="J804" i="1"/>
  <c r="J805" i="1"/>
  <c r="J390" i="1"/>
  <c r="J391" i="1"/>
  <c r="J807" i="1"/>
  <c r="J808" i="1"/>
  <c r="J809" i="1"/>
  <c r="J812" i="1"/>
  <c r="J813" i="1"/>
  <c r="J815" i="1"/>
  <c r="J818" i="1"/>
  <c r="J182" i="1"/>
  <c r="J1355" i="1"/>
  <c r="J820" i="1"/>
  <c r="J822" i="1"/>
  <c r="J1357" i="1"/>
  <c r="J823" i="1"/>
  <c r="J1358" i="1"/>
  <c r="J824" i="1"/>
  <c r="J1359" i="1"/>
  <c r="J826" i="1"/>
  <c r="J1361" i="1"/>
  <c r="J827" i="1"/>
  <c r="J1363" i="1"/>
  <c r="J830" i="1"/>
  <c r="J1364" i="1"/>
  <c r="J832" i="1"/>
  <c r="J833" i="1"/>
  <c r="J1366" i="1"/>
  <c r="J834" i="1"/>
  <c r="J1367" i="1"/>
  <c r="J836" i="1"/>
  <c r="J1369" i="1"/>
  <c r="J394" i="1"/>
  <c r="J395" i="1"/>
  <c r="J396" i="1"/>
  <c r="J397" i="1"/>
  <c r="J841" i="1"/>
  <c r="J398" i="1"/>
  <c r="J399" i="1"/>
  <c r="J842" i="1"/>
  <c r="J843" i="1"/>
  <c r="J844" i="1"/>
  <c r="J400" i="1"/>
  <c r="J183" i="1"/>
  <c r="J845" i="1"/>
  <c r="J846" i="1"/>
  <c r="J847" i="1"/>
  <c r="J401" i="1"/>
  <c r="J402" i="1"/>
  <c r="J184" i="1"/>
  <c r="J1380" i="1"/>
  <c r="J1383" i="1"/>
  <c r="J850" i="1"/>
  <c r="J851" i="1"/>
  <c r="J1388" i="1"/>
  <c r="J854" i="1"/>
  <c r="J1394" i="1"/>
  <c r="J856" i="1"/>
  <c r="J857" i="1"/>
  <c r="J1398" i="1"/>
  <c r="J858" i="1"/>
  <c r="J860" i="1"/>
  <c r="J861" i="1"/>
  <c r="J868" i="1"/>
  <c r="J404" i="1"/>
  <c r="J869" i="1"/>
  <c r="J870" i="1"/>
  <c r="J1406" i="1"/>
  <c r="J871" i="1"/>
  <c r="J872" i="1"/>
  <c r="J405" i="1"/>
  <c r="J406" i="1"/>
  <c r="J873" i="1"/>
  <c r="J1413" i="1"/>
  <c r="J1414" i="1"/>
  <c r="J874" i="1"/>
  <c r="J408" i="1"/>
  <c r="J878" i="1"/>
  <c r="J1418" i="1"/>
  <c r="J879" i="1"/>
  <c r="J1419" i="1"/>
  <c r="J1420" i="1"/>
  <c r="J1421" i="1"/>
  <c r="J880" i="1"/>
  <c r="J881" i="1"/>
  <c r="J1425" i="1"/>
  <c r="J882" i="1"/>
  <c r="J884" i="1"/>
  <c r="J1428" i="1"/>
  <c r="J1429" i="1"/>
  <c r="J409" i="1"/>
  <c r="J410" i="1"/>
  <c r="J411" i="1"/>
  <c r="J185" i="1"/>
  <c r="J1430" i="1"/>
  <c r="J1431" i="1"/>
  <c r="J886" i="1"/>
  <c r="J186" i="1"/>
  <c r="J888" i="1"/>
  <c r="J891" i="1"/>
  <c r="J1434" i="1"/>
  <c r="J893" i="1"/>
  <c r="J412" i="1"/>
  <c r="J187" i="1"/>
  <c r="J898" i="1"/>
  <c r="J1436" i="1"/>
  <c r="J1437" i="1"/>
  <c r="J1440" i="1"/>
  <c r="J1441" i="1"/>
  <c r="J1443" i="1"/>
  <c r="J901" i="1"/>
  <c r="J902" i="1"/>
  <c r="J903" i="1"/>
  <c r="J1444" i="1"/>
  <c r="J18" i="1"/>
  <c r="J414" i="1"/>
  <c r="J415" i="1"/>
  <c r="J905" i="1"/>
  <c r="J416" i="1"/>
  <c r="J1447" i="1"/>
  <c r="J1448" i="1"/>
  <c r="J907" i="1"/>
  <c r="J1451" i="1"/>
  <c r="J1456" i="1"/>
  <c r="J909" i="1"/>
  <c r="J910" i="1"/>
  <c r="J911" i="1"/>
  <c r="J1461" i="1"/>
  <c r="J188" i="1"/>
  <c r="J189" i="1"/>
  <c r="J912" i="1"/>
  <c r="J913" i="1"/>
  <c r="J914" i="1"/>
  <c r="J418" i="1"/>
  <c r="J1465" i="1"/>
  <c r="J917" i="1"/>
  <c r="J1469" i="1"/>
  <c r="J1470" i="1"/>
  <c r="J420" i="1"/>
  <c r="J1473" i="1"/>
  <c r="J1474" i="1"/>
  <c r="J421" i="1"/>
  <c r="J919" i="1"/>
  <c r="J422" i="1"/>
  <c r="J423" i="1"/>
  <c r="J920" i="1"/>
  <c r="J192" i="1"/>
  <c r="J1477" i="1"/>
  <c r="J921" i="1"/>
  <c r="J1480" i="1"/>
  <c r="J193" i="1"/>
  <c r="J424" i="1"/>
  <c r="J425" i="1"/>
  <c r="J426" i="1"/>
  <c r="J427" i="1"/>
  <c r="J428" i="1"/>
  <c r="J194" i="1"/>
  <c r="J924" i="1"/>
  <c r="J925" i="1"/>
  <c r="J927" i="1"/>
  <c r="J928" i="1"/>
  <c r="J931" i="1"/>
  <c r="J1486" i="1"/>
  <c r="J429" i="1"/>
  <c r="J430" i="1"/>
  <c r="J933" i="1"/>
  <c r="J1491" i="1"/>
  <c r="J934" i="1"/>
  <c r="J936" i="1"/>
  <c r="J937" i="1"/>
  <c r="J431" i="1"/>
  <c r="J1495" i="1"/>
  <c r="J432" i="1"/>
  <c r="J939" i="1"/>
  <c r="J940" i="1"/>
  <c r="J941" i="1"/>
  <c r="J943" i="1"/>
  <c r="J945" i="1"/>
  <c r="J946" i="1"/>
  <c r="J950" i="1"/>
  <c r="J951" i="1"/>
  <c r="J952" i="1"/>
  <c r="J1498" i="1"/>
  <c r="J1501" i="1"/>
  <c r="J954" i="1"/>
  <c r="J955" i="1"/>
  <c r="J956" i="1"/>
  <c r="J957" i="1"/>
  <c r="J958" i="1"/>
  <c r="J1502" i="1"/>
  <c r="J1503" i="1"/>
  <c r="J960" i="1"/>
  <c r="J961" i="1"/>
  <c r="J962" i="1"/>
  <c r="J963" i="1"/>
  <c r="J1504" i="1"/>
  <c r="J433" i="1"/>
  <c r="J434" i="1"/>
  <c r="J964" i="1"/>
  <c r="J1505" i="1"/>
  <c r="J966" i="1"/>
  <c r="J1506" i="1"/>
  <c r="J967" i="1"/>
  <c r="J435" i="1"/>
  <c r="J1507" i="1"/>
  <c r="J968" i="1"/>
  <c r="J1508" i="1"/>
  <c r="J437" i="1"/>
  <c r="J195" i="1"/>
  <c r="J969" i="1"/>
  <c r="J438" i="1"/>
  <c r="J970" i="1"/>
  <c r="J971" i="1"/>
  <c r="J972" i="1"/>
  <c r="J973" i="1"/>
  <c r="J196" i="1"/>
  <c r="J974" i="1"/>
  <c r="J975" i="1"/>
  <c r="J1514" i="1"/>
  <c r="J1515" i="1"/>
  <c r="J977" i="1"/>
  <c r="J1516" i="1"/>
  <c r="J1518" i="1"/>
  <c r="J1519" i="1"/>
  <c r="J978" i="1"/>
  <c r="J197" i="1"/>
  <c r="J980" i="1"/>
  <c r="J981" i="1"/>
  <c r="J439" i="1"/>
  <c r="J198" i="1"/>
  <c r="J983" i="1"/>
  <c r="J440" i="1"/>
  <c r="J984" i="1"/>
  <c r="J441" i="1"/>
  <c r="J985" i="1"/>
  <c r="J987" i="1"/>
  <c r="J988" i="1"/>
  <c r="J1520" i="1"/>
  <c r="J1521" i="1"/>
  <c r="J1522" i="1"/>
  <c r="J989" i="1"/>
  <c r="J1524" i="1"/>
  <c r="J990" i="1"/>
  <c r="J442" i="1"/>
  <c r="J443" i="1"/>
  <c r="J1525" i="1"/>
  <c r="J444" i="1"/>
  <c r="J992" i="1"/>
  <c r="J993" i="1"/>
  <c r="J1526" i="1"/>
  <c r="J994" i="1"/>
  <c r="J995" i="1"/>
  <c r="J997" i="1"/>
  <c r="J998" i="1"/>
  <c r="J999" i="1"/>
  <c r="J1000" i="1"/>
  <c r="J1001" i="1"/>
  <c r="J1002" i="1"/>
  <c r="J1005" i="1"/>
  <c r="J1006" i="1"/>
  <c r="J1007" i="1"/>
  <c r="J445" i="1"/>
  <c r="J1528" i="1"/>
  <c r="J1008" i="1"/>
  <c r="J1009" i="1"/>
  <c r="J1529" i="1"/>
  <c r="J1010" i="1"/>
  <c r="J1011" i="1"/>
  <c r="J1012" i="1"/>
  <c r="J1013" i="1"/>
  <c r="J1014" i="1"/>
  <c r="J1015" i="1"/>
  <c r="J1531" i="1"/>
  <c r="J1532" i="1"/>
  <c r="J1016" i="1"/>
  <c r="J1017" i="1"/>
  <c r="J1018" i="1"/>
  <c r="J446" i="1"/>
  <c r="J1020" i="1"/>
  <c r="J1533" i="1"/>
  <c r="J447" i="1"/>
  <c r="J448" i="1"/>
  <c r="J1022" i="1"/>
  <c r="J449" i="1"/>
  <c r="J1534" i="1"/>
  <c r="J1535" i="1"/>
  <c r="J450" i="1"/>
  <c r="J1537" i="1"/>
  <c r="J1538" i="1"/>
  <c r="J1539" i="1"/>
  <c r="J1024" i="1"/>
  <c r="J1025" i="1"/>
  <c r="J1540" i="1"/>
  <c r="J1026" i="1"/>
  <c r="J451" i="1"/>
  <c r="J1027" i="1"/>
  <c r="J1028" i="1"/>
  <c r="J1029" i="1"/>
  <c r="J1030" i="1"/>
  <c r="J1031" i="1"/>
  <c r="J1032" i="1"/>
  <c r="J1541" i="1"/>
  <c r="J452" i="1"/>
  <c r="J1542" i="1"/>
  <c r="J1033" i="1"/>
  <c r="J1034" i="1"/>
  <c r="J453" i="1"/>
  <c r="J1543" i="1"/>
  <c r="J199" i="1"/>
  <c r="J454" i="1"/>
  <c r="J455" i="1"/>
  <c r="J1544" i="1"/>
  <c r="J1036" i="1"/>
  <c r="J1037" i="1"/>
  <c r="J1039" i="1"/>
  <c r="J1545" i="1"/>
  <c r="J1546" i="1"/>
  <c r="J1547" i="1"/>
  <c r="J1548" i="1"/>
  <c r="J1549" i="1"/>
  <c r="J1550" i="1"/>
  <c r="J1551" i="1"/>
  <c r="J1043" i="1"/>
  <c r="J200" i="1"/>
  <c r="J1044" i="1"/>
  <c r="J1045" i="1"/>
  <c r="J1047" i="1"/>
  <c r="J1048" i="1"/>
  <c r="J1049" i="1"/>
  <c r="J1553" i="1"/>
  <c r="J1050" i="1"/>
  <c r="J456" i="1"/>
  <c r="J457" i="1"/>
  <c r="J1051" i="1"/>
  <c r="J1052" i="1"/>
  <c r="J1556" i="1"/>
  <c r="J1057" i="1"/>
  <c r="J1559" i="1"/>
  <c r="J1560" i="1"/>
  <c r="J1059" i="1"/>
  <c r="J201" i="1"/>
  <c r="J458" i="1"/>
  <c r="J1562" i="1"/>
  <c r="J1060" i="1"/>
  <c r="J1061" i="1"/>
  <c r="J1062" i="1"/>
  <c r="J1063" i="1"/>
  <c r="J1564" i="1"/>
  <c r="J459" i="1"/>
  <c r="J1064" i="1"/>
  <c r="J1065" i="1"/>
  <c r="J1068" i="1"/>
  <c r="J1069" i="1"/>
  <c r="J460" i="1"/>
  <c r="J1070" i="1"/>
  <c r="J1566" i="1"/>
  <c r="J1071" i="1"/>
  <c r="J1072" i="1"/>
  <c r="J1568" i="1"/>
  <c r="J461" i="1"/>
  <c r="J1075" i="1"/>
  <c r="J1077" i="1"/>
  <c r="J202" i="1"/>
  <c r="J1078" i="1"/>
  <c r="J1080" i="1"/>
  <c r="J1081" i="1"/>
  <c r="J1082" i="1"/>
  <c r="J6" i="1"/>
  <c r="J1084" i="1"/>
  <c r="J1571" i="1"/>
  <c r="J1085" i="1"/>
  <c r="J1086" i="1"/>
  <c r="J1572" i="1"/>
  <c r="J1087" i="1"/>
  <c r="J1088" i="1"/>
  <c r="J1573" i="1"/>
  <c r="J1089" i="1"/>
  <c r="J1574" i="1"/>
  <c r="J463" i="1"/>
  <c r="J464" i="1"/>
  <c r="J1090" i="1"/>
  <c r="J1091" i="1"/>
  <c r="J1092" i="1"/>
  <c r="J1093" i="1"/>
  <c r="J1575" i="1"/>
  <c r="J1094" i="1"/>
  <c r="J1577" i="1"/>
  <c r="J1579" i="1"/>
  <c r="J1096" i="1"/>
  <c r="J465" i="1"/>
  <c r="J1580" i="1"/>
  <c r="J1097" i="1"/>
  <c r="J1581" i="1"/>
  <c r="J1098" i="1"/>
  <c r="J1582" i="1"/>
  <c r="J1583" i="1"/>
  <c r="J466" i="1"/>
  <c r="J1099" i="1"/>
  <c r="J1100" i="1"/>
  <c r="J1101" i="1"/>
  <c r="J1584" i="1"/>
  <c r="J1585" i="1"/>
  <c r="J1102" i="1"/>
  <c r="J1586" i="1"/>
  <c r="J1103" i="1"/>
  <c r="J1588" i="1"/>
  <c r="J1589" i="1"/>
  <c r="J468" i="1"/>
  <c r="J1105" i="1"/>
  <c r="J1106" i="1"/>
  <c r="J1108" i="1"/>
  <c r="J1109" i="1"/>
  <c r="J1111" i="1"/>
  <c r="J1112" i="1"/>
  <c r="J1115" i="1"/>
  <c r="J1117" i="1"/>
  <c r="J1596" i="1"/>
  <c r="J1118" i="1"/>
  <c r="J1119" i="1"/>
  <c r="J1597" i="1"/>
  <c r="J1598" i="1"/>
  <c r="J471" i="1"/>
  <c r="J1120" i="1"/>
  <c r="J1599" i="1"/>
  <c r="J1122" i="1"/>
  <c r="J1600" i="1"/>
  <c r="J1123" i="1"/>
  <c r="J1124" i="1"/>
  <c r="J1602" i="1"/>
  <c r="J1125" i="1"/>
  <c r="J1126" i="1"/>
  <c r="J472" i="1"/>
  <c r="J1603" i="1"/>
  <c r="J1127" i="1"/>
  <c r="J1128" i="1"/>
  <c r="J1604" i="1"/>
  <c r="J1607" i="1"/>
  <c r="J1129" i="1"/>
  <c r="J1608" i="1"/>
  <c r="J1131" i="1"/>
  <c r="J1132" i="1"/>
  <c r="J1133" i="1"/>
  <c r="J1135" i="1"/>
  <c r="J473" i="1"/>
  <c r="J1136" i="1"/>
  <c r="J1612" i="1"/>
  <c r="J1137" i="1"/>
  <c r="J1138" i="1"/>
  <c r="J1616" i="1"/>
  <c r="J474" i="1"/>
  <c r="J1140" i="1"/>
  <c r="J1141" i="1"/>
  <c r="J1142" i="1"/>
  <c r="J475" i="1"/>
  <c r="J1144" i="1"/>
  <c r="J1145" i="1"/>
  <c r="J1146" i="1"/>
  <c r="J1147" i="1"/>
  <c r="J1148" i="1"/>
  <c r="J1149" i="1"/>
  <c r="J1620" i="1"/>
  <c r="J1150" i="1"/>
  <c r="J1621" i="1"/>
  <c r="J1622" i="1"/>
  <c r="J1151" i="1"/>
  <c r="J1152" i="1"/>
  <c r="J1153" i="1"/>
  <c r="J478" i="1"/>
  <c r="J477" i="1"/>
  <c r="L2" i="3" l="1"/>
  <c r="M2" i="3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L813" i="3"/>
  <c r="M813" i="3"/>
  <c r="L814" i="3"/>
  <c r="M814" i="3"/>
  <c r="L815" i="3"/>
  <c r="M815" i="3"/>
  <c r="L816" i="3"/>
  <c r="M816" i="3"/>
  <c r="L817" i="3"/>
  <c r="M817" i="3"/>
  <c r="L818" i="3"/>
  <c r="M818" i="3"/>
  <c r="L819" i="3"/>
  <c r="M819" i="3"/>
  <c r="L820" i="3"/>
  <c r="M820" i="3"/>
  <c r="L821" i="3"/>
  <c r="M821" i="3"/>
  <c r="L822" i="3"/>
  <c r="M822" i="3"/>
  <c r="L823" i="3"/>
  <c r="M823" i="3"/>
  <c r="L824" i="3"/>
  <c r="M824" i="3"/>
  <c r="L825" i="3"/>
  <c r="M825" i="3"/>
  <c r="L826" i="3"/>
  <c r="M826" i="3"/>
  <c r="L827" i="3"/>
  <c r="M827" i="3"/>
  <c r="L828" i="3"/>
  <c r="M828" i="3"/>
  <c r="L829" i="3"/>
  <c r="M829" i="3"/>
  <c r="L830" i="3"/>
  <c r="M830" i="3"/>
  <c r="L831" i="3"/>
  <c r="M831" i="3"/>
  <c r="L832" i="3"/>
  <c r="M832" i="3"/>
  <c r="L833" i="3"/>
  <c r="M833" i="3"/>
  <c r="L834" i="3"/>
  <c r="M834" i="3"/>
  <c r="L835" i="3"/>
  <c r="M835" i="3"/>
  <c r="L836" i="3"/>
  <c r="M836" i="3"/>
  <c r="L837" i="3"/>
  <c r="M837" i="3"/>
  <c r="L838" i="3"/>
  <c r="M838" i="3"/>
  <c r="L839" i="3"/>
  <c r="M839" i="3"/>
  <c r="L840" i="3"/>
  <c r="M840" i="3"/>
  <c r="L841" i="3"/>
  <c r="M841" i="3"/>
  <c r="L842" i="3"/>
  <c r="M842" i="3"/>
  <c r="L843" i="3"/>
  <c r="M843" i="3"/>
  <c r="L844" i="3"/>
  <c r="M844" i="3"/>
  <c r="L845" i="3"/>
  <c r="M845" i="3"/>
  <c r="L846" i="3"/>
  <c r="M846" i="3"/>
  <c r="L847" i="3"/>
  <c r="M847" i="3"/>
  <c r="L848" i="3"/>
  <c r="M848" i="3"/>
  <c r="L849" i="3"/>
  <c r="M849" i="3"/>
  <c r="L850" i="3"/>
  <c r="M850" i="3"/>
  <c r="L851" i="3"/>
  <c r="M851" i="3"/>
  <c r="L852" i="3"/>
  <c r="M852" i="3"/>
  <c r="L853" i="3"/>
  <c r="M853" i="3"/>
  <c r="L854" i="3"/>
  <c r="M854" i="3"/>
  <c r="L855" i="3"/>
  <c r="M855" i="3"/>
  <c r="L856" i="3"/>
  <c r="M856" i="3"/>
  <c r="L857" i="3"/>
  <c r="M857" i="3"/>
  <c r="L858" i="3"/>
  <c r="M858" i="3"/>
  <c r="L859" i="3"/>
  <c r="M859" i="3"/>
  <c r="L860" i="3"/>
  <c r="M860" i="3"/>
  <c r="L861" i="3"/>
  <c r="M861" i="3"/>
  <c r="L862" i="3"/>
  <c r="M862" i="3"/>
  <c r="L863" i="3"/>
  <c r="M863" i="3"/>
  <c r="L864" i="3"/>
  <c r="M864" i="3"/>
  <c r="L865" i="3"/>
  <c r="M865" i="3"/>
  <c r="L866" i="3"/>
  <c r="M866" i="3"/>
  <c r="L867" i="3"/>
  <c r="M867" i="3"/>
  <c r="L868" i="3"/>
  <c r="M868" i="3"/>
  <c r="L869" i="3"/>
  <c r="M869" i="3"/>
  <c r="L870" i="3"/>
  <c r="M870" i="3"/>
  <c r="L871" i="3"/>
  <c r="M871" i="3"/>
  <c r="L872" i="3"/>
  <c r="M872" i="3"/>
  <c r="L873" i="3"/>
  <c r="M873" i="3"/>
  <c r="L874" i="3"/>
  <c r="M874" i="3"/>
  <c r="L875" i="3"/>
  <c r="M875" i="3"/>
  <c r="L876" i="3"/>
  <c r="M876" i="3"/>
  <c r="L877" i="3"/>
  <c r="M877" i="3"/>
  <c r="L878" i="3"/>
  <c r="M878" i="3"/>
  <c r="L879" i="3"/>
  <c r="M879" i="3"/>
  <c r="L880" i="3"/>
  <c r="M880" i="3"/>
  <c r="L881" i="3"/>
  <c r="M881" i="3"/>
  <c r="L882" i="3"/>
  <c r="M882" i="3"/>
  <c r="L883" i="3"/>
  <c r="M883" i="3"/>
  <c r="L884" i="3"/>
  <c r="M884" i="3"/>
  <c r="L885" i="3"/>
  <c r="M885" i="3"/>
  <c r="L886" i="3"/>
  <c r="M886" i="3"/>
  <c r="L887" i="3"/>
  <c r="M887" i="3"/>
  <c r="L888" i="3"/>
  <c r="M888" i="3"/>
  <c r="L889" i="3"/>
  <c r="M889" i="3"/>
  <c r="L890" i="3"/>
  <c r="M890" i="3"/>
  <c r="L891" i="3"/>
  <c r="M891" i="3"/>
  <c r="L892" i="3"/>
  <c r="M892" i="3"/>
  <c r="L893" i="3"/>
  <c r="M893" i="3"/>
  <c r="L894" i="3"/>
  <c r="M894" i="3"/>
  <c r="L895" i="3"/>
  <c r="M895" i="3"/>
  <c r="L896" i="3"/>
  <c r="M896" i="3"/>
  <c r="L897" i="3"/>
  <c r="M897" i="3"/>
  <c r="L898" i="3"/>
  <c r="M898" i="3"/>
  <c r="L899" i="3"/>
  <c r="M899" i="3"/>
  <c r="L900" i="3"/>
  <c r="M900" i="3"/>
  <c r="L901" i="3"/>
  <c r="M901" i="3"/>
  <c r="L902" i="3"/>
  <c r="M902" i="3"/>
  <c r="L903" i="3"/>
  <c r="M903" i="3"/>
  <c r="L904" i="3"/>
  <c r="M904" i="3"/>
  <c r="L905" i="3"/>
  <c r="M905" i="3"/>
  <c r="L906" i="3"/>
  <c r="M906" i="3"/>
  <c r="L907" i="3"/>
  <c r="M907" i="3"/>
  <c r="L908" i="3"/>
  <c r="M908" i="3"/>
  <c r="L909" i="3"/>
  <c r="M909" i="3"/>
  <c r="L910" i="3"/>
  <c r="M910" i="3"/>
  <c r="L911" i="3"/>
  <c r="M911" i="3"/>
  <c r="L912" i="3"/>
  <c r="M912" i="3"/>
  <c r="L913" i="3"/>
  <c r="M913" i="3"/>
  <c r="L914" i="3"/>
  <c r="M914" i="3"/>
  <c r="L915" i="3"/>
  <c r="M915" i="3"/>
  <c r="L916" i="3"/>
  <c r="M916" i="3"/>
  <c r="L917" i="3"/>
  <c r="M917" i="3"/>
  <c r="L918" i="3"/>
  <c r="M918" i="3"/>
  <c r="L919" i="3"/>
  <c r="M919" i="3"/>
  <c r="L920" i="3"/>
  <c r="M920" i="3"/>
  <c r="L921" i="3"/>
  <c r="M921" i="3"/>
  <c r="L922" i="3"/>
  <c r="M922" i="3"/>
  <c r="L923" i="3"/>
  <c r="M923" i="3"/>
  <c r="L924" i="3"/>
  <c r="M924" i="3"/>
  <c r="L925" i="3"/>
  <c r="M925" i="3"/>
  <c r="L926" i="3"/>
  <c r="M926" i="3"/>
  <c r="L927" i="3"/>
  <c r="M927" i="3"/>
  <c r="L928" i="3"/>
  <c r="M928" i="3"/>
  <c r="L929" i="3"/>
  <c r="M929" i="3"/>
  <c r="L930" i="3"/>
  <c r="M930" i="3"/>
  <c r="L931" i="3"/>
  <c r="M931" i="3"/>
  <c r="L932" i="3"/>
  <c r="M932" i="3"/>
  <c r="L933" i="3"/>
  <c r="M933" i="3"/>
  <c r="L934" i="3"/>
  <c r="M934" i="3"/>
  <c r="L935" i="3"/>
  <c r="M935" i="3"/>
  <c r="L936" i="3"/>
  <c r="M936" i="3"/>
  <c r="L937" i="3"/>
  <c r="M937" i="3"/>
  <c r="L938" i="3"/>
  <c r="M938" i="3"/>
  <c r="L939" i="3"/>
  <c r="M939" i="3"/>
  <c r="L940" i="3"/>
  <c r="M940" i="3"/>
  <c r="L941" i="3"/>
  <c r="M941" i="3"/>
  <c r="L942" i="3"/>
  <c r="M942" i="3"/>
  <c r="L943" i="3"/>
  <c r="M943" i="3"/>
  <c r="L944" i="3"/>
  <c r="M944" i="3"/>
  <c r="L945" i="3"/>
  <c r="M945" i="3"/>
  <c r="L946" i="3"/>
  <c r="M946" i="3"/>
  <c r="L947" i="3"/>
  <c r="M947" i="3"/>
  <c r="L948" i="3"/>
  <c r="M948" i="3"/>
  <c r="L949" i="3"/>
  <c r="M949" i="3"/>
  <c r="L950" i="3"/>
  <c r="M950" i="3"/>
  <c r="L951" i="3"/>
  <c r="M951" i="3"/>
  <c r="L952" i="3"/>
  <c r="M952" i="3"/>
  <c r="L953" i="3"/>
  <c r="M953" i="3"/>
  <c r="L954" i="3"/>
  <c r="M954" i="3"/>
  <c r="L955" i="3"/>
  <c r="M955" i="3"/>
  <c r="L956" i="3"/>
  <c r="M956" i="3"/>
  <c r="L957" i="3"/>
  <c r="M957" i="3"/>
  <c r="L958" i="3"/>
  <c r="M958" i="3"/>
  <c r="L959" i="3"/>
  <c r="M959" i="3"/>
  <c r="L960" i="3"/>
  <c r="M960" i="3"/>
  <c r="L961" i="3"/>
  <c r="M961" i="3"/>
  <c r="L962" i="3"/>
  <c r="M962" i="3"/>
  <c r="L963" i="3"/>
  <c r="M963" i="3"/>
  <c r="L964" i="3"/>
  <c r="M964" i="3"/>
  <c r="L965" i="3"/>
  <c r="M965" i="3"/>
  <c r="L966" i="3"/>
  <c r="M966" i="3"/>
  <c r="L967" i="3"/>
  <c r="M967" i="3"/>
  <c r="L968" i="3"/>
  <c r="M968" i="3"/>
  <c r="L969" i="3"/>
  <c r="M969" i="3"/>
  <c r="L970" i="3"/>
  <c r="M970" i="3"/>
  <c r="L971" i="3"/>
  <c r="M971" i="3"/>
  <c r="L972" i="3"/>
  <c r="M972" i="3"/>
  <c r="L973" i="3"/>
  <c r="M973" i="3"/>
  <c r="L974" i="3"/>
  <c r="M974" i="3"/>
  <c r="L975" i="3"/>
  <c r="M975" i="3"/>
  <c r="L976" i="3"/>
  <c r="M976" i="3"/>
  <c r="L977" i="3"/>
  <c r="M977" i="3"/>
  <c r="L978" i="3"/>
  <c r="M978" i="3"/>
  <c r="L979" i="3"/>
  <c r="M979" i="3"/>
  <c r="L980" i="3"/>
  <c r="M980" i="3"/>
  <c r="L981" i="3"/>
  <c r="M981" i="3"/>
  <c r="L982" i="3"/>
  <c r="M982" i="3"/>
  <c r="L983" i="3"/>
  <c r="M983" i="3"/>
  <c r="L984" i="3"/>
  <c r="M984" i="3"/>
  <c r="L985" i="3"/>
  <c r="M985" i="3"/>
  <c r="L986" i="3"/>
  <c r="M986" i="3"/>
  <c r="L987" i="3"/>
  <c r="M987" i="3"/>
  <c r="L988" i="3"/>
  <c r="M988" i="3"/>
  <c r="L989" i="3"/>
  <c r="M989" i="3"/>
  <c r="L990" i="3"/>
  <c r="M990" i="3"/>
  <c r="L991" i="3"/>
  <c r="M991" i="3"/>
  <c r="L992" i="3"/>
  <c r="M992" i="3"/>
  <c r="L993" i="3"/>
  <c r="M993" i="3"/>
  <c r="L994" i="3"/>
  <c r="M994" i="3"/>
  <c r="L995" i="3"/>
  <c r="M995" i="3"/>
  <c r="L996" i="3"/>
  <c r="M996" i="3"/>
  <c r="L997" i="3"/>
  <c r="M997" i="3"/>
  <c r="L998" i="3"/>
  <c r="M998" i="3"/>
  <c r="L999" i="3"/>
  <c r="M999" i="3"/>
  <c r="L1000" i="3"/>
  <c r="M1000" i="3"/>
  <c r="L1001" i="3"/>
  <c r="M1001" i="3"/>
  <c r="L1002" i="3"/>
  <c r="M1002" i="3"/>
  <c r="L1003" i="3"/>
  <c r="M1003" i="3"/>
  <c r="L1004" i="3"/>
  <c r="M1004" i="3"/>
  <c r="L1005" i="3"/>
  <c r="M1005" i="3"/>
  <c r="L1006" i="3"/>
  <c r="M1006" i="3"/>
  <c r="L1007" i="3"/>
  <c r="M1007" i="3"/>
  <c r="L1008" i="3"/>
  <c r="M1008" i="3"/>
  <c r="L1009" i="3"/>
  <c r="M1009" i="3"/>
  <c r="L1010" i="3"/>
  <c r="M1010" i="3"/>
  <c r="L1011" i="3"/>
  <c r="M1011" i="3"/>
  <c r="L1012" i="3"/>
  <c r="M1012" i="3"/>
  <c r="L1013" i="3"/>
  <c r="M1013" i="3"/>
  <c r="L1014" i="3"/>
  <c r="M1014" i="3"/>
  <c r="L1015" i="3"/>
  <c r="M1015" i="3"/>
  <c r="L1016" i="3"/>
  <c r="M1016" i="3"/>
  <c r="L1017" i="3"/>
  <c r="M1017" i="3"/>
  <c r="L1018" i="3"/>
  <c r="M1018" i="3"/>
  <c r="L1019" i="3"/>
  <c r="M1019" i="3"/>
  <c r="L1020" i="3"/>
  <c r="M1020" i="3"/>
  <c r="L1021" i="3"/>
  <c r="M1021" i="3"/>
  <c r="L1022" i="3"/>
  <c r="M1022" i="3"/>
  <c r="L1023" i="3"/>
  <c r="M1023" i="3"/>
  <c r="L1024" i="3"/>
  <c r="M1024" i="3"/>
  <c r="L1025" i="3"/>
  <c r="M1025" i="3"/>
  <c r="L1026" i="3"/>
  <c r="M1026" i="3"/>
  <c r="L1027" i="3"/>
  <c r="M1027" i="3"/>
  <c r="L1028" i="3"/>
  <c r="M1028" i="3"/>
  <c r="L1029" i="3"/>
  <c r="M1029" i="3"/>
  <c r="L1030" i="3"/>
  <c r="M1030" i="3"/>
  <c r="L1031" i="3"/>
  <c r="M1031" i="3"/>
  <c r="L1032" i="3"/>
  <c r="M1032" i="3"/>
  <c r="L1033" i="3"/>
  <c r="M1033" i="3"/>
  <c r="L1034" i="3"/>
  <c r="M1034" i="3"/>
  <c r="L1035" i="3"/>
  <c r="M1035" i="3"/>
  <c r="L1036" i="3"/>
  <c r="M1036" i="3"/>
  <c r="L1037" i="3"/>
  <c r="M1037" i="3"/>
  <c r="L1038" i="3"/>
  <c r="M1038" i="3"/>
  <c r="L1039" i="3"/>
  <c r="M1039" i="3"/>
  <c r="L1040" i="3"/>
  <c r="M1040" i="3"/>
  <c r="L1041" i="3"/>
  <c r="M1041" i="3"/>
  <c r="L1042" i="3"/>
  <c r="M1042" i="3"/>
  <c r="L1043" i="3"/>
  <c r="M1043" i="3"/>
  <c r="L1044" i="3"/>
  <c r="M1044" i="3"/>
  <c r="L1045" i="3"/>
  <c r="M1045" i="3"/>
  <c r="L1046" i="3"/>
  <c r="M1046" i="3"/>
  <c r="L1047" i="3"/>
  <c r="M1047" i="3"/>
  <c r="L1048" i="3"/>
  <c r="M1048" i="3"/>
  <c r="L1049" i="3"/>
  <c r="M1049" i="3"/>
  <c r="L1050" i="3"/>
  <c r="M1050" i="3"/>
  <c r="L1051" i="3"/>
  <c r="M1051" i="3"/>
  <c r="L1052" i="3"/>
  <c r="M1052" i="3"/>
  <c r="L1053" i="3"/>
  <c r="M1053" i="3"/>
  <c r="L1054" i="3"/>
  <c r="M1054" i="3"/>
  <c r="L1055" i="3"/>
  <c r="M1055" i="3"/>
  <c r="L1056" i="3"/>
  <c r="M1056" i="3"/>
  <c r="L1057" i="3"/>
  <c r="M1057" i="3"/>
  <c r="L1058" i="3"/>
  <c r="M1058" i="3"/>
  <c r="L1059" i="3"/>
  <c r="M1059" i="3"/>
  <c r="L1060" i="3"/>
  <c r="M1060" i="3"/>
  <c r="L1061" i="3"/>
  <c r="M1061" i="3"/>
  <c r="L1062" i="3"/>
  <c r="M1062" i="3"/>
  <c r="L1063" i="3"/>
  <c r="M1063" i="3"/>
  <c r="L1064" i="3"/>
  <c r="M1064" i="3"/>
  <c r="L1065" i="3"/>
  <c r="M1065" i="3"/>
  <c r="L1066" i="3"/>
  <c r="M1066" i="3"/>
  <c r="L1067" i="3"/>
  <c r="M1067" i="3"/>
  <c r="L1068" i="3"/>
  <c r="M1068" i="3"/>
  <c r="L1069" i="3"/>
  <c r="M1069" i="3"/>
  <c r="L1070" i="3"/>
  <c r="M1070" i="3"/>
  <c r="L1071" i="3"/>
  <c r="M1071" i="3"/>
  <c r="L1072" i="3"/>
  <c r="M1072" i="3"/>
  <c r="L1073" i="3"/>
  <c r="M1073" i="3"/>
  <c r="L1074" i="3"/>
  <c r="M1074" i="3"/>
  <c r="L1075" i="3"/>
  <c r="M1075" i="3"/>
  <c r="L1076" i="3"/>
  <c r="M1076" i="3"/>
  <c r="L1077" i="3"/>
  <c r="M1077" i="3"/>
  <c r="L1078" i="3"/>
  <c r="M1078" i="3"/>
  <c r="L1079" i="3"/>
  <c r="M1079" i="3"/>
  <c r="L1080" i="3"/>
  <c r="M1080" i="3"/>
  <c r="L1081" i="3"/>
  <c r="M1081" i="3"/>
  <c r="L1082" i="3"/>
  <c r="M1082" i="3"/>
  <c r="L1083" i="3"/>
  <c r="M1083" i="3"/>
  <c r="L1084" i="3"/>
  <c r="M1084" i="3"/>
  <c r="L1085" i="3"/>
  <c r="M1085" i="3"/>
  <c r="L1086" i="3"/>
  <c r="M1086" i="3"/>
  <c r="L1087" i="3"/>
  <c r="M1087" i="3"/>
  <c r="L1088" i="3"/>
  <c r="M1088" i="3"/>
  <c r="L1089" i="3"/>
  <c r="M1089" i="3"/>
  <c r="L1090" i="3"/>
  <c r="M1090" i="3"/>
  <c r="L1091" i="3"/>
  <c r="M1091" i="3"/>
  <c r="L1092" i="3"/>
  <c r="M1092" i="3"/>
  <c r="L1093" i="3"/>
  <c r="M1093" i="3"/>
  <c r="L1094" i="3"/>
  <c r="M1094" i="3"/>
  <c r="L1095" i="3"/>
  <c r="M1095" i="3"/>
  <c r="L1096" i="3"/>
  <c r="M1096" i="3"/>
  <c r="L1097" i="3"/>
  <c r="M1097" i="3"/>
  <c r="L1098" i="3"/>
  <c r="M1098" i="3"/>
  <c r="L1099" i="3"/>
  <c r="M1099" i="3"/>
  <c r="L1100" i="3"/>
  <c r="M1100" i="3"/>
  <c r="L1101" i="3"/>
  <c r="M1101" i="3"/>
  <c r="L1102" i="3"/>
  <c r="M1102" i="3"/>
  <c r="L1103" i="3"/>
  <c r="M1103" i="3"/>
  <c r="L1104" i="3"/>
  <c r="M1104" i="3"/>
  <c r="L1105" i="3"/>
  <c r="M1105" i="3"/>
  <c r="L1106" i="3"/>
  <c r="M1106" i="3"/>
  <c r="L1107" i="3"/>
  <c r="M1107" i="3"/>
  <c r="L1108" i="3"/>
  <c r="M1108" i="3"/>
  <c r="L1109" i="3"/>
  <c r="M1109" i="3"/>
  <c r="L1110" i="3"/>
  <c r="M1110" i="3"/>
  <c r="L1111" i="3"/>
  <c r="M1111" i="3"/>
  <c r="L1112" i="3"/>
  <c r="M1112" i="3"/>
  <c r="L1113" i="3"/>
  <c r="M1113" i="3"/>
  <c r="L1114" i="3"/>
  <c r="M1114" i="3"/>
  <c r="L1115" i="3"/>
  <c r="M1115" i="3"/>
  <c r="L1116" i="3"/>
  <c r="M1116" i="3"/>
  <c r="L1117" i="3"/>
  <c r="M1117" i="3"/>
  <c r="L1118" i="3"/>
  <c r="M1118" i="3"/>
  <c r="L1119" i="3"/>
  <c r="M1119" i="3"/>
  <c r="L1120" i="3"/>
  <c r="M1120" i="3"/>
  <c r="L1121" i="3"/>
  <c r="M1121" i="3"/>
  <c r="L1122" i="3"/>
  <c r="M1122" i="3"/>
  <c r="L1123" i="3"/>
  <c r="M1123" i="3"/>
  <c r="L1124" i="3"/>
  <c r="M1124" i="3"/>
  <c r="L1125" i="3"/>
  <c r="M1125" i="3"/>
  <c r="L1126" i="3"/>
  <c r="M1126" i="3"/>
  <c r="L1127" i="3"/>
  <c r="M1127" i="3"/>
  <c r="L1128" i="3"/>
  <c r="M1128" i="3"/>
  <c r="L1129" i="3"/>
  <c r="M1129" i="3"/>
  <c r="L1130" i="3"/>
  <c r="M1130" i="3"/>
  <c r="L1131" i="3"/>
  <c r="M1131" i="3"/>
  <c r="L1132" i="3"/>
  <c r="M1132" i="3"/>
  <c r="L1133" i="3"/>
  <c r="M1133" i="3"/>
  <c r="L1134" i="3"/>
  <c r="M1134" i="3"/>
  <c r="L1135" i="3"/>
  <c r="M1135" i="3"/>
  <c r="L1136" i="3"/>
  <c r="M1136" i="3"/>
  <c r="L1137" i="3"/>
  <c r="M1137" i="3"/>
  <c r="L1138" i="3"/>
  <c r="M1138" i="3"/>
  <c r="L1139" i="3"/>
  <c r="M1139" i="3"/>
  <c r="L1140" i="3"/>
  <c r="M1140" i="3"/>
  <c r="L1141" i="3"/>
  <c r="M1141" i="3"/>
  <c r="L1142" i="3"/>
  <c r="M1142" i="3"/>
  <c r="L1143" i="3"/>
  <c r="M1143" i="3"/>
  <c r="L1144" i="3"/>
  <c r="M1144" i="3"/>
  <c r="L1145" i="3"/>
  <c r="M1145" i="3"/>
  <c r="L1146" i="3"/>
  <c r="M1146" i="3"/>
  <c r="L1147" i="3"/>
  <c r="M1147" i="3"/>
  <c r="L1148" i="3"/>
  <c r="M1148" i="3"/>
  <c r="L1149" i="3"/>
  <c r="M1149" i="3"/>
  <c r="L1150" i="3"/>
  <c r="M1150" i="3"/>
  <c r="L1151" i="3"/>
  <c r="M1151" i="3"/>
  <c r="L1152" i="3"/>
  <c r="M1152" i="3"/>
  <c r="L1153" i="3"/>
  <c r="M1153" i="3"/>
  <c r="L1154" i="3"/>
  <c r="M1154" i="3"/>
  <c r="L1155" i="3"/>
  <c r="M1155" i="3"/>
  <c r="L1156" i="3"/>
  <c r="M1156" i="3"/>
  <c r="L1157" i="3"/>
  <c r="M1157" i="3"/>
  <c r="L1158" i="3"/>
  <c r="M1158" i="3"/>
  <c r="L1159" i="3"/>
  <c r="M1159" i="3"/>
  <c r="L1160" i="3"/>
  <c r="M1160" i="3"/>
  <c r="L1161" i="3"/>
  <c r="M1161" i="3"/>
  <c r="L1162" i="3"/>
  <c r="M1162" i="3"/>
  <c r="L1163" i="3"/>
  <c r="M1163" i="3"/>
  <c r="L1164" i="3"/>
  <c r="M1164" i="3"/>
  <c r="L1165" i="3"/>
  <c r="M1165" i="3"/>
  <c r="L1166" i="3"/>
  <c r="M1166" i="3"/>
  <c r="L1167" i="3"/>
  <c r="M1167" i="3"/>
  <c r="L1168" i="3"/>
  <c r="M1168" i="3"/>
  <c r="L1169" i="3"/>
  <c r="M1169" i="3"/>
  <c r="L1170" i="3"/>
  <c r="M1170" i="3"/>
  <c r="L1171" i="3"/>
  <c r="M1171" i="3"/>
  <c r="L1172" i="3"/>
  <c r="M1172" i="3"/>
  <c r="L1173" i="3"/>
  <c r="M1173" i="3"/>
  <c r="L1174" i="3"/>
  <c r="M1174" i="3"/>
  <c r="L1175" i="3"/>
  <c r="M1175" i="3"/>
  <c r="L1176" i="3"/>
  <c r="M1176" i="3"/>
  <c r="L1177" i="3"/>
  <c r="M1177" i="3"/>
  <c r="L1178" i="3"/>
  <c r="M1178" i="3"/>
  <c r="L1179" i="3"/>
  <c r="M1179" i="3"/>
  <c r="L1180" i="3"/>
  <c r="M1180" i="3"/>
  <c r="L1181" i="3"/>
  <c r="M1181" i="3"/>
  <c r="L1182" i="3"/>
  <c r="M1182" i="3"/>
  <c r="L1183" i="3"/>
  <c r="M1183" i="3"/>
  <c r="L1184" i="3"/>
  <c r="M1184" i="3"/>
  <c r="L1185" i="3"/>
  <c r="M1185" i="3"/>
  <c r="L1186" i="3"/>
  <c r="M1186" i="3"/>
  <c r="L1187" i="3"/>
  <c r="M1187" i="3"/>
  <c r="L1188" i="3"/>
  <c r="M1188" i="3"/>
  <c r="L1189" i="3"/>
  <c r="M1189" i="3"/>
  <c r="L1190" i="3"/>
  <c r="M1190" i="3"/>
  <c r="L1191" i="3"/>
  <c r="M1191" i="3"/>
  <c r="L1192" i="3"/>
  <c r="M1192" i="3"/>
  <c r="L1193" i="3"/>
  <c r="M1193" i="3"/>
  <c r="L1194" i="3"/>
  <c r="M1194" i="3"/>
  <c r="L1195" i="3"/>
  <c r="M1195" i="3"/>
  <c r="L1196" i="3"/>
  <c r="M1196" i="3"/>
  <c r="L1197" i="3"/>
  <c r="M1197" i="3"/>
  <c r="L1198" i="3"/>
  <c r="M1198" i="3"/>
  <c r="L1199" i="3"/>
  <c r="M1199" i="3"/>
  <c r="L1200" i="3"/>
  <c r="M1200" i="3"/>
  <c r="L1201" i="3"/>
  <c r="M1201" i="3"/>
  <c r="L1202" i="3"/>
  <c r="M1202" i="3"/>
  <c r="L1203" i="3"/>
  <c r="M1203" i="3"/>
  <c r="L1204" i="3"/>
  <c r="M1204" i="3"/>
  <c r="L1205" i="3"/>
  <c r="M1205" i="3"/>
  <c r="L1206" i="3"/>
  <c r="M1206" i="3"/>
  <c r="L1207" i="3"/>
  <c r="M1207" i="3"/>
  <c r="L1208" i="3"/>
  <c r="M1208" i="3"/>
  <c r="L1209" i="3"/>
  <c r="M1209" i="3"/>
  <c r="L1210" i="3"/>
  <c r="M1210" i="3"/>
  <c r="L1211" i="3"/>
  <c r="M1211" i="3"/>
  <c r="L1212" i="3"/>
  <c r="M1212" i="3"/>
  <c r="L1213" i="3"/>
  <c r="M1213" i="3"/>
  <c r="L1214" i="3"/>
  <c r="M1214" i="3"/>
  <c r="L1215" i="3"/>
  <c r="M1215" i="3"/>
  <c r="L1216" i="3"/>
  <c r="M1216" i="3"/>
  <c r="L1217" i="3"/>
  <c r="M1217" i="3"/>
  <c r="L1218" i="3"/>
  <c r="M1218" i="3"/>
  <c r="L1219" i="3"/>
  <c r="M1219" i="3"/>
  <c r="L1220" i="3"/>
  <c r="M1220" i="3"/>
  <c r="L1221" i="3"/>
  <c r="M1221" i="3"/>
  <c r="L1222" i="3"/>
  <c r="M1222" i="3"/>
  <c r="L1223" i="3"/>
  <c r="M1223" i="3"/>
  <c r="L1224" i="3"/>
  <c r="M1224" i="3"/>
  <c r="L1225" i="3"/>
  <c r="M1225" i="3"/>
  <c r="L1226" i="3"/>
  <c r="M1226" i="3"/>
  <c r="L1227" i="3"/>
  <c r="M1227" i="3"/>
  <c r="L1228" i="3"/>
  <c r="M1228" i="3"/>
  <c r="L1229" i="3"/>
  <c r="M1229" i="3"/>
  <c r="L1230" i="3"/>
  <c r="M1230" i="3"/>
  <c r="L1231" i="3"/>
  <c r="M1231" i="3"/>
  <c r="L1232" i="3"/>
  <c r="M1232" i="3"/>
  <c r="L1233" i="3"/>
  <c r="M1233" i="3"/>
  <c r="L1234" i="3"/>
  <c r="M1234" i="3"/>
  <c r="L1235" i="3"/>
  <c r="M1235" i="3"/>
  <c r="L1236" i="3"/>
  <c r="M1236" i="3"/>
  <c r="L1237" i="3"/>
  <c r="M1237" i="3"/>
  <c r="L1238" i="3"/>
  <c r="M1238" i="3"/>
  <c r="L1239" i="3"/>
  <c r="M1239" i="3"/>
  <c r="L1240" i="3"/>
  <c r="M1240" i="3"/>
  <c r="L1241" i="3"/>
  <c r="M1241" i="3"/>
  <c r="L1242" i="3"/>
  <c r="M1242" i="3"/>
  <c r="L1243" i="3"/>
  <c r="M1243" i="3"/>
  <c r="L1244" i="3"/>
  <c r="M1244" i="3"/>
  <c r="L1245" i="3"/>
  <c r="M1245" i="3"/>
  <c r="L1246" i="3"/>
  <c r="M1246" i="3"/>
  <c r="L1247" i="3"/>
  <c r="M1247" i="3"/>
  <c r="L1248" i="3"/>
  <c r="M1248" i="3"/>
  <c r="L1249" i="3"/>
  <c r="M1249" i="3"/>
  <c r="L1250" i="3"/>
  <c r="M1250" i="3"/>
  <c r="L1251" i="3"/>
  <c r="M1251" i="3"/>
  <c r="L1252" i="3"/>
  <c r="M1252" i="3"/>
  <c r="L1253" i="3"/>
  <c r="M1253" i="3"/>
  <c r="L1254" i="3"/>
  <c r="M1254" i="3"/>
  <c r="L1255" i="3"/>
  <c r="M1255" i="3"/>
  <c r="L1256" i="3"/>
  <c r="M1256" i="3"/>
  <c r="L1257" i="3"/>
  <c r="M1257" i="3"/>
  <c r="L1258" i="3"/>
  <c r="M1258" i="3"/>
  <c r="L1259" i="3"/>
  <c r="M1259" i="3"/>
  <c r="L1260" i="3"/>
  <c r="M1260" i="3"/>
  <c r="L1261" i="3"/>
  <c r="M1261" i="3"/>
  <c r="L1262" i="3"/>
  <c r="M1262" i="3"/>
  <c r="L1263" i="3"/>
  <c r="M1263" i="3"/>
  <c r="L1264" i="3"/>
  <c r="M1264" i="3"/>
  <c r="L1265" i="3"/>
  <c r="M1265" i="3"/>
  <c r="L1266" i="3"/>
  <c r="M1266" i="3"/>
  <c r="L1267" i="3"/>
  <c r="M1267" i="3"/>
  <c r="L1268" i="3"/>
  <c r="M1268" i="3"/>
  <c r="L1269" i="3"/>
  <c r="M1269" i="3"/>
  <c r="L1270" i="3"/>
  <c r="M1270" i="3"/>
  <c r="L1271" i="3"/>
  <c r="M1271" i="3"/>
  <c r="L1272" i="3"/>
  <c r="M1272" i="3"/>
  <c r="L1273" i="3"/>
  <c r="M1273" i="3"/>
  <c r="L1274" i="3"/>
  <c r="M1274" i="3"/>
  <c r="L1275" i="3"/>
  <c r="M1275" i="3"/>
  <c r="L1276" i="3"/>
  <c r="M1276" i="3"/>
  <c r="L1277" i="3"/>
  <c r="M1277" i="3"/>
  <c r="L1278" i="3"/>
  <c r="M1278" i="3"/>
  <c r="L1279" i="3"/>
  <c r="M1279" i="3"/>
  <c r="L1280" i="3"/>
  <c r="M1280" i="3"/>
  <c r="L1281" i="3"/>
  <c r="M1281" i="3"/>
  <c r="L1282" i="3"/>
  <c r="M1282" i="3"/>
  <c r="L1283" i="3"/>
  <c r="M1283" i="3"/>
  <c r="L1284" i="3"/>
  <c r="M1284" i="3"/>
  <c r="L1285" i="3"/>
  <c r="M1285" i="3"/>
  <c r="L1286" i="3"/>
  <c r="M1286" i="3"/>
  <c r="L1287" i="3"/>
  <c r="M1287" i="3"/>
  <c r="L1288" i="3"/>
  <c r="M1288" i="3"/>
  <c r="L1289" i="3"/>
  <c r="M1289" i="3"/>
  <c r="L1290" i="3"/>
  <c r="M1290" i="3"/>
  <c r="L1291" i="3"/>
  <c r="M1291" i="3"/>
  <c r="L1292" i="3"/>
  <c r="M1292" i="3"/>
  <c r="L1293" i="3"/>
  <c r="M1293" i="3"/>
  <c r="L1294" i="3"/>
  <c r="M1294" i="3"/>
  <c r="L1295" i="3"/>
  <c r="M1295" i="3"/>
  <c r="L1296" i="3"/>
  <c r="M1296" i="3"/>
  <c r="L1297" i="3"/>
  <c r="M1297" i="3"/>
  <c r="L1298" i="3"/>
  <c r="M1298" i="3"/>
  <c r="L1299" i="3"/>
  <c r="M1299" i="3"/>
  <c r="L1300" i="3"/>
  <c r="M1300" i="3"/>
  <c r="L1301" i="3"/>
  <c r="M1301" i="3"/>
  <c r="L1302" i="3"/>
  <c r="M1302" i="3"/>
  <c r="L1303" i="3"/>
  <c r="M1303" i="3"/>
  <c r="L1304" i="3"/>
  <c r="M1304" i="3"/>
  <c r="L1305" i="3"/>
  <c r="M1305" i="3"/>
  <c r="L1306" i="3"/>
  <c r="M1306" i="3"/>
  <c r="L1307" i="3"/>
  <c r="M1307" i="3"/>
  <c r="L1308" i="3"/>
  <c r="M1308" i="3"/>
  <c r="L1309" i="3"/>
  <c r="M1309" i="3"/>
  <c r="L1310" i="3"/>
  <c r="M1310" i="3"/>
  <c r="L1311" i="3"/>
  <c r="M1311" i="3"/>
  <c r="L1312" i="3"/>
  <c r="M1312" i="3"/>
  <c r="L1313" i="3"/>
  <c r="M1313" i="3"/>
  <c r="L1314" i="3"/>
  <c r="M1314" i="3"/>
  <c r="L1315" i="3"/>
  <c r="M1315" i="3"/>
  <c r="L1316" i="3"/>
  <c r="M1316" i="3"/>
  <c r="L1317" i="3"/>
  <c r="M1317" i="3"/>
  <c r="L1318" i="3"/>
  <c r="M1318" i="3"/>
  <c r="L1319" i="3"/>
  <c r="M1319" i="3"/>
  <c r="L1320" i="3"/>
  <c r="M1320" i="3"/>
  <c r="L1321" i="3"/>
  <c r="M1321" i="3"/>
  <c r="L1322" i="3"/>
  <c r="M1322" i="3"/>
  <c r="L1323" i="3"/>
  <c r="M1323" i="3"/>
  <c r="L1324" i="3"/>
  <c r="M1324" i="3"/>
  <c r="L1325" i="3"/>
  <c r="M1325" i="3"/>
  <c r="L1326" i="3"/>
  <c r="M1326" i="3"/>
  <c r="L1327" i="3"/>
  <c r="M1327" i="3"/>
  <c r="L1328" i="3"/>
  <c r="M1328" i="3"/>
  <c r="L1329" i="3"/>
  <c r="M1329" i="3"/>
  <c r="L1330" i="3"/>
  <c r="M1330" i="3"/>
  <c r="L1331" i="3"/>
  <c r="M1331" i="3"/>
  <c r="L1332" i="3"/>
  <c r="M1332" i="3"/>
  <c r="L1333" i="3"/>
  <c r="M1333" i="3"/>
  <c r="L1334" i="3"/>
  <c r="M1334" i="3"/>
  <c r="L1335" i="3"/>
  <c r="M1335" i="3"/>
  <c r="L1336" i="3"/>
  <c r="M1336" i="3"/>
  <c r="L1337" i="3"/>
  <c r="M1337" i="3"/>
  <c r="L1338" i="3"/>
  <c r="M1338" i="3"/>
  <c r="L1339" i="3"/>
  <c r="M1339" i="3"/>
  <c r="L1340" i="3"/>
  <c r="M1340" i="3"/>
  <c r="L1341" i="3"/>
  <c r="M1341" i="3"/>
  <c r="L1342" i="3"/>
  <c r="M1342" i="3"/>
  <c r="L1343" i="3"/>
  <c r="M1343" i="3"/>
  <c r="L1344" i="3"/>
  <c r="M1344" i="3"/>
  <c r="L1345" i="3"/>
  <c r="M1345" i="3"/>
  <c r="L1346" i="3"/>
  <c r="M1346" i="3"/>
  <c r="L1347" i="3"/>
  <c r="M1347" i="3"/>
  <c r="L1348" i="3"/>
  <c r="M1348" i="3"/>
  <c r="L1349" i="3"/>
  <c r="M1349" i="3"/>
  <c r="L1350" i="3"/>
  <c r="M1350" i="3"/>
  <c r="L1351" i="3"/>
  <c r="M1351" i="3"/>
  <c r="L1352" i="3"/>
  <c r="M1352" i="3"/>
  <c r="L1353" i="3"/>
  <c r="M1353" i="3"/>
  <c r="L1354" i="3"/>
  <c r="M1354" i="3"/>
  <c r="L1355" i="3"/>
  <c r="M1355" i="3"/>
  <c r="L1356" i="3"/>
  <c r="M1356" i="3"/>
  <c r="L1357" i="3"/>
  <c r="M1357" i="3"/>
  <c r="L1358" i="3"/>
  <c r="M1358" i="3"/>
  <c r="L1359" i="3"/>
  <c r="M1359" i="3"/>
  <c r="L1360" i="3"/>
  <c r="M1360" i="3"/>
  <c r="L1361" i="3"/>
  <c r="M1361" i="3"/>
  <c r="L1362" i="3"/>
  <c r="M1362" i="3"/>
  <c r="L1363" i="3"/>
  <c r="M1363" i="3"/>
  <c r="L1364" i="3"/>
  <c r="M1364" i="3"/>
  <c r="L1365" i="3"/>
  <c r="M1365" i="3"/>
  <c r="L1366" i="3"/>
  <c r="M1366" i="3"/>
  <c r="L1367" i="3"/>
  <c r="M1367" i="3"/>
  <c r="L1368" i="3"/>
  <c r="M1368" i="3"/>
  <c r="L1369" i="3"/>
  <c r="M1369" i="3"/>
  <c r="L1370" i="3"/>
  <c r="M1370" i="3"/>
  <c r="L1371" i="3"/>
  <c r="M1371" i="3"/>
  <c r="L1372" i="3"/>
  <c r="M1372" i="3"/>
  <c r="L1373" i="3"/>
  <c r="M1373" i="3"/>
  <c r="L1374" i="3"/>
  <c r="M1374" i="3"/>
  <c r="L1375" i="3"/>
  <c r="M1375" i="3"/>
  <c r="L1376" i="3"/>
  <c r="M1376" i="3"/>
  <c r="L1377" i="3"/>
  <c r="M1377" i="3"/>
  <c r="L1378" i="3"/>
  <c r="M1378" i="3"/>
  <c r="L1379" i="3"/>
  <c r="M1379" i="3"/>
  <c r="L1380" i="3"/>
  <c r="M1380" i="3"/>
  <c r="L1381" i="3"/>
  <c r="M1381" i="3"/>
  <c r="L1382" i="3"/>
  <c r="M1382" i="3"/>
  <c r="L1383" i="3"/>
  <c r="M1383" i="3"/>
  <c r="L1384" i="3"/>
  <c r="M1384" i="3"/>
  <c r="L1385" i="3"/>
  <c r="M1385" i="3"/>
  <c r="L1386" i="3"/>
  <c r="M1386" i="3"/>
  <c r="L1387" i="3"/>
  <c r="M1387" i="3"/>
  <c r="L1388" i="3"/>
  <c r="M1388" i="3"/>
  <c r="L1389" i="3"/>
  <c r="M1389" i="3"/>
  <c r="L1390" i="3"/>
  <c r="M1390" i="3"/>
  <c r="L1391" i="3"/>
  <c r="M1391" i="3"/>
  <c r="L1392" i="3"/>
  <c r="M1392" i="3"/>
  <c r="L1393" i="3"/>
  <c r="M1393" i="3"/>
  <c r="L1394" i="3"/>
  <c r="M1394" i="3"/>
  <c r="L1395" i="3"/>
  <c r="M1395" i="3"/>
  <c r="L1396" i="3"/>
  <c r="M1396" i="3"/>
  <c r="L1397" i="3"/>
  <c r="M1397" i="3"/>
  <c r="L1398" i="3"/>
  <c r="M1398" i="3"/>
  <c r="L1399" i="3"/>
  <c r="M1399" i="3"/>
  <c r="L1400" i="3"/>
  <c r="M1400" i="3"/>
  <c r="L1401" i="3"/>
  <c r="M1401" i="3"/>
  <c r="L1402" i="3"/>
  <c r="M1402" i="3"/>
  <c r="L1403" i="3"/>
  <c r="M1403" i="3"/>
  <c r="L1404" i="3"/>
  <c r="M1404" i="3"/>
  <c r="L1405" i="3"/>
  <c r="M1405" i="3"/>
  <c r="L1406" i="3"/>
  <c r="M1406" i="3"/>
  <c r="L1407" i="3"/>
  <c r="M1407" i="3"/>
  <c r="L1408" i="3"/>
  <c r="M1408" i="3"/>
  <c r="L1409" i="3"/>
  <c r="M1409" i="3"/>
  <c r="L1410" i="3"/>
  <c r="M1410" i="3"/>
  <c r="L1411" i="3"/>
  <c r="M1411" i="3"/>
  <c r="L1412" i="3"/>
  <c r="M1412" i="3"/>
  <c r="L1413" i="3"/>
  <c r="M1413" i="3"/>
  <c r="L1414" i="3"/>
  <c r="M1414" i="3"/>
  <c r="L1415" i="3"/>
  <c r="M1415" i="3"/>
  <c r="L1416" i="3"/>
  <c r="M1416" i="3"/>
  <c r="L1417" i="3"/>
  <c r="M1417" i="3"/>
  <c r="L1418" i="3"/>
  <c r="M1418" i="3"/>
  <c r="L1419" i="3"/>
  <c r="M1419" i="3"/>
  <c r="L1420" i="3"/>
  <c r="M1420" i="3"/>
  <c r="L1421" i="3"/>
  <c r="M1421" i="3"/>
  <c r="L1422" i="3"/>
  <c r="M1422" i="3"/>
  <c r="L1423" i="3"/>
  <c r="M1423" i="3"/>
  <c r="L1424" i="3"/>
  <c r="M1424" i="3"/>
  <c r="L1425" i="3"/>
  <c r="M1425" i="3"/>
  <c r="L1426" i="3"/>
  <c r="M1426" i="3"/>
  <c r="L1427" i="3"/>
  <c r="M1427" i="3"/>
  <c r="L1428" i="3"/>
  <c r="M1428" i="3"/>
  <c r="L1429" i="3"/>
  <c r="M1429" i="3"/>
  <c r="L1430" i="3"/>
  <c r="M1430" i="3"/>
  <c r="L1431" i="3"/>
  <c r="M1431" i="3"/>
  <c r="L1432" i="3"/>
  <c r="M1432" i="3"/>
  <c r="L1433" i="3"/>
  <c r="M1433" i="3"/>
  <c r="L1434" i="3"/>
  <c r="M1434" i="3"/>
  <c r="L1435" i="3"/>
  <c r="M1435" i="3"/>
  <c r="L1436" i="3"/>
  <c r="M1436" i="3"/>
  <c r="L1437" i="3"/>
  <c r="M1437" i="3"/>
  <c r="L1438" i="3"/>
  <c r="M1438" i="3"/>
  <c r="L1439" i="3"/>
  <c r="M1439" i="3"/>
  <c r="L1440" i="3"/>
  <c r="M1440" i="3"/>
  <c r="L1441" i="3"/>
  <c r="M1441" i="3"/>
  <c r="L1442" i="3"/>
  <c r="M1442" i="3"/>
  <c r="L1443" i="3"/>
  <c r="M1443" i="3"/>
  <c r="L1444" i="3"/>
  <c r="M1444" i="3"/>
  <c r="L1445" i="3"/>
  <c r="M1445" i="3"/>
  <c r="L1446" i="3"/>
  <c r="M1446" i="3"/>
  <c r="L1447" i="3"/>
  <c r="M1447" i="3"/>
  <c r="L1448" i="3"/>
  <c r="M1448" i="3"/>
  <c r="L1449" i="3"/>
  <c r="M1449" i="3"/>
  <c r="L1450" i="3"/>
  <c r="M1450" i="3"/>
  <c r="L1451" i="3"/>
  <c r="M1451" i="3"/>
  <c r="L1452" i="3"/>
  <c r="M1452" i="3"/>
  <c r="L1453" i="3"/>
  <c r="M1453" i="3"/>
  <c r="L1454" i="3"/>
  <c r="M1454" i="3"/>
  <c r="L1455" i="3"/>
  <c r="M1455" i="3"/>
  <c r="L1456" i="3"/>
  <c r="M1456" i="3"/>
  <c r="L1457" i="3"/>
  <c r="M1457" i="3"/>
  <c r="L1458" i="3"/>
  <c r="M1458" i="3"/>
  <c r="L1459" i="3"/>
  <c r="M1459" i="3"/>
  <c r="L1460" i="3"/>
  <c r="M1460" i="3"/>
  <c r="L1461" i="3"/>
  <c r="M1461" i="3"/>
  <c r="L1462" i="3"/>
  <c r="M1462" i="3"/>
  <c r="L1463" i="3"/>
  <c r="M1463" i="3"/>
  <c r="L1464" i="3"/>
  <c r="M1464" i="3"/>
  <c r="L1465" i="3"/>
  <c r="M1465" i="3"/>
  <c r="L1466" i="3"/>
  <c r="M1466" i="3"/>
  <c r="L1467" i="3"/>
  <c r="M1467" i="3"/>
  <c r="L1468" i="3"/>
  <c r="M1468" i="3"/>
  <c r="L1469" i="3"/>
  <c r="M1469" i="3"/>
  <c r="L1470" i="3"/>
  <c r="M1470" i="3"/>
  <c r="L1471" i="3"/>
  <c r="M1471" i="3"/>
  <c r="L1472" i="3"/>
  <c r="M1472" i="3"/>
  <c r="L1473" i="3"/>
  <c r="M1473" i="3"/>
  <c r="L1474" i="3"/>
  <c r="M1474" i="3"/>
  <c r="L1475" i="3"/>
  <c r="M1475" i="3"/>
  <c r="L1476" i="3"/>
  <c r="M1476" i="3"/>
  <c r="L1477" i="3"/>
  <c r="M1477" i="3"/>
  <c r="L1478" i="3"/>
  <c r="M1478" i="3"/>
  <c r="L1479" i="3"/>
  <c r="M1479" i="3"/>
  <c r="L1480" i="3"/>
  <c r="M1480" i="3"/>
  <c r="L1481" i="3"/>
  <c r="M1481" i="3"/>
  <c r="L1482" i="3"/>
  <c r="M1482" i="3"/>
  <c r="L1483" i="3"/>
  <c r="M1483" i="3"/>
  <c r="L1484" i="3"/>
  <c r="M1484" i="3"/>
  <c r="L1485" i="3"/>
  <c r="M1485" i="3"/>
  <c r="L1486" i="3"/>
  <c r="M1486" i="3"/>
  <c r="L1487" i="3"/>
  <c r="M1487" i="3"/>
  <c r="L1488" i="3"/>
  <c r="M1488" i="3"/>
  <c r="L1489" i="3"/>
  <c r="M1489" i="3"/>
  <c r="L1490" i="3"/>
  <c r="M1490" i="3"/>
  <c r="L1491" i="3"/>
  <c r="M1491" i="3"/>
  <c r="L1492" i="3"/>
  <c r="M1492" i="3"/>
  <c r="L1493" i="3"/>
  <c r="M1493" i="3"/>
  <c r="L1494" i="3"/>
  <c r="M1494" i="3"/>
  <c r="L1495" i="3"/>
  <c r="M1495" i="3"/>
  <c r="L1496" i="3"/>
  <c r="M1496" i="3"/>
  <c r="L1497" i="3"/>
  <c r="M1497" i="3"/>
  <c r="L1498" i="3"/>
  <c r="M1498" i="3"/>
  <c r="L1499" i="3"/>
  <c r="M1499" i="3"/>
  <c r="L1500" i="3"/>
  <c r="M1500" i="3"/>
  <c r="L1501" i="3"/>
  <c r="M1501" i="3"/>
  <c r="L1502" i="3"/>
  <c r="M1502" i="3"/>
  <c r="L1503" i="3"/>
  <c r="M1503" i="3"/>
  <c r="L1504" i="3"/>
  <c r="M1504" i="3"/>
  <c r="L1505" i="3"/>
  <c r="M1505" i="3"/>
  <c r="L1506" i="3"/>
  <c r="M1506" i="3"/>
  <c r="L1507" i="3"/>
  <c r="M1507" i="3"/>
  <c r="L1508" i="3"/>
  <c r="M1508" i="3"/>
  <c r="L1509" i="3"/>
  <c r="M1509" i="3"/>
  <c r="L1510" i="3"/>
  <c r="M1510" i="3"/>
  <c r="L1511" i="3"/>
  <c r="M1511" i="3"/>
  <c r="L1512" i="3"/>
  <c r="M1512" i="3"/>
  <c r="L1513" i="3"/>
  <c r="M1513" i="3"/>
  <c r="L1514" i="3"/>
  <c r="M1514" i="3"/>
  <c r="L1515" i="3"/>
  <c r="M1515" i="3"/>
  <c r="L1516" i="3"/>
  <c r="M1516" i="3"/>
  <c r="L1517" i="3"/>
  <c r="M1517" i="3"/>
  <c r="L1518" i="3"/>
  <c r="M1518" i="3"/>
  <c r="L1519" i="3"/>
  <c r="M1519" i="3"/>
  <c r="L1520" i="3"/>
  <c r="M1520" i="3"/>
  <c r="L1521" i="3"/>
  <c r="M1521" i="3"/>
  <c r="L1522" i="3"/>
  <c r="M1522" i="3"/>
  <c r="L1523" i="3"/>
  <c r="M1523" i="3"/>
  <c r="L1524" i="3"/>
  <c r="M1524" i="3"/>
  <c r="L1525" i="3"/>
  <c r="M1525" i="3"/>
  <c r="L1526" i="3"/>
  <c r="M1526" i="3"/>
  <c r="L1527" i="3"/>
  <c r="M1527" i="3"/>
  <c r="L1528" i="3"/>
  <c r="M1528" i="3"/>
  <c r="L1529" i="3"/>
  <c r="M1529" i="3"/>
  <c r="L1530" i="3"/>
  <c r="M1530" i="3"/>
  <c r="L1531" i="3"/>
  <c r="M1531" i="3"/>
  <c r="L1532" i="3"/>
  <c r="M1532" i="3"/>
  <c r="L1533" i="3"/>
  <c r="M1533" i="3"/>
  <c r="L1534" i="3"/>
  <c r="M1534" i="3"/>
  <c r="L1535" i="3"/>
  <c r="M1535" i="3"/>
  <c r="L1536" i="3"/>
  <c r="M1536" i="3"/>
  <c r="L1537" i="3"/>
  <c r="M1537" i="3"/>
  <c r="L1538" i="3"/>
  <c r="M1538" i="3"/>
  <c r="L1539" i="3"/>
  <c r="M1539" i="3"/>
  <c r="L1540" i="3"/>
  <c r="M1540" i="3"/>
  <c r="L1541" i="3"/>
  <c r="M1541" i="3"/>
  <c r="L1542" i="3"/>
  <c r="M1542" i="3"/>
  <c r="L1543" i="3"/>
  <c r="M1543" i="3"/>
  <c r="L1544" i="3"/>
  <c r="M1544" i="3"/>
  <c r="L1545" i="3"/>
  <c r="M1545" i="3"/>
  <c r="L1546" i="3"/>
  <c r="M1546" i="3"/>
  <c r="L1547" i="3"/>
  <c r="M1547" i="3"/>
  <c r="L1548" i="3"/>
  <c r="M1548" i="3"/>
  <c r="L1549" i="3"/>
  <c r="M1549" i="3"/>
  <c r="L1550" i="3"/>
  <c r="M1550" i="3"/>
  <c r="L1551" i="3"/>
  <c r="M1551" i="3"/>
  <c r="L1552" i="3"/>
  <c r="M1552" i="3"/>
  <c r="L1553" i="3"/>
  <c r="M1553" i="3"/>
  <c r="L1554" i="3"/>
  <c r="M1554" i="3"/>
  <c r="L1555" i="3"/>
  <c r="M1555" i="3"/>
  <c r="L1556" i="3"/>
  <c r="M1556" i="3"/>
  <c r="L1557" i="3"/>
  <c r="M1557" i="3"/>
  <c r="L1558" i="3"/>
  <c r="M1558" i="3"/>
  <c r="L1559" i="3"/>
  <c r="M1559" i="3"/>
  <c r="L1560" i="3"/>
  <c r="M1560" i="3"/>
  <c r="L1561" i="3"/>
  <c r="M1561" i="3"/>
  <c r="L1562" i="3"/>
  <c r="M1562" i="3"/>
  <c r="L1563" i="3"/>
  <c r="M1563" i="3"/>
  <c r="L1564" i="3"/>
  <c r="M1564" i="3"/>
  <c r="L1565" i="3"/>
  <c r="M1565" i="3"/>
  <c r="L1566" i="3"/>
  <c r="M1566" i="3"/>
  <c r="L1567" i="3"/>
  <c r="M1567" i="3"/>
  <c r="L1568" i="3"/>
  <c r="M1568" i="3"/>
  <c r="L1569" i="3"/>
  <c r="M1569" i="3"/>
  <c r="L1570" i="3"/>
  <c r="M1570" i="3"/>
  <c r="L1571" i="3"/>
  <c r="M1571" i="3"/>
  <c r="L1572" i="3"/>
  <c r="M1572" i="3"/>
  <c r="L1573" i="3"/>
  <c r="M1573" i="3"/>
  <c r="L1574" i="3"/>
  <c r="M1574" i="3"/>
  <c r="L1575" i="3"/>
  <c r="M1575" i="3"/>
  <c r="L1576" i="3"/>
  <c r="M1576" i="3"/>
  <c r="L1577" i="3"/>
  <c r="M1577" i="3"/>
  <c r="L1578" i="3"/>
  <c r="M1578" i="3"/>
  <c r="L1579" i="3"/>
  <c r="M1579" i="3"/>
  <c r="L1580" i="3"/>
  <c r="M1580" i="3"/>
  <c r="L1581" i="3"/>
  <c r="M1581" i="3"/>
  <c r="L1582" i="3"/>
  <c r="M1582" i="3"/>
  <c r="L1583" i="3"/>
  <c r="M1583" i="3"/>
  <c r="L1584" i="3"/>
  <c r="M1584" i="3"/>
  <c r="L1585" i="3"/>
  <c r="M1585" i="3"/>
  <c r="L1586" i="3"/>
  <c r="M1586" i="3"/>
  <c r="L1587" i="3"/>
  <c r="M1587" i="3"/>
  <c r="L1588" i="3"/>
  <c r="M1588" i="3"/>
  <c r="L1589" i="3"/>
  <c r="M1589" i="3"/>
  <c r="L1590" i="3"/>
  <c r="M1590" i="3"/>
  <c r="L1591" i="3"/>
  <c r="M1591" i="3"/>
  <c r="L1592" i="3"/>
  <c r="M1592" i="3"/>
  <c r="L1593" i="3"/>
  <c r="M1593" i="3"/>
  <c r="L1594" i="3"/>
  <c r="M1594" i="3"/>
  <c r="L1595" i="3"/>
  <c r="M1595" i="3"/>
  <c r="L1596" i="3"/>
  <c r="M1596" i="3"/>
  <c r="L1597" i="3"/>
  <c r="M1597" i="3"/>
  <c r="L1598" i="3"/>
  <c r="M1598" i="3"/>
  <c r="L1599" i="3"/>
  <c r="M1599" i="3"/>
  <c r="L1600" i="3"/>
  <c r="M1600" i="3"/>
  <c r="L1601" i="3"/>
  <c r="M1601" i="3"/>
  <c r="L1602" i="3"/>
  <c r="M1602" i="3"/>
  <c r="L1603" i="3"/>
  <c r="M1603" i="3"/>
  <c r="L1604" i="3"/>
  <c r="M1604" i="3"/>
  <c r="L1605" i="3"/>
  <c r="M1605" i="3"/>
  <c r="L1606" i="3"/>
  <c r="M1606" i="3"/>
  <c r="L1607" i="3"/>
  <c r="M1607" i="3"/>
  <c r="L1608" i="3"/>
  <c r="M1608" i="3"/>
  <c r="L1609" i="3"/>
  <c r="M1609" i="3"/>
  <c r="L1610" i="3"/>
  <c r="M1610" i="3"/>
  <c r="L1611" i="3"/>
  <c r="M1611" i="3"/>
  <c r="L1612" i="3"/>
  <c r="M1612" i="3"/>
  <c r="L1613" i="3"/>
  <c r="M1613" i="3"/>
  <c r="L1614" i="3"/>
  <c r="M1614" i="3"/>
  <c r="L1615" i="3"/>
  <c r="M1615" i="3"/>
  <c r="L1616" i="3"/>
  <c r="M1616" i="3"/>
  <c r="L1617" i="3"/>
  <c r="M1617" i="3"/>
  <c r="L1618" i="3"/>
  <c r="M1618" i="3"/>
  <c r="L1619" i="3"/>
  <c r="M1619" i="3"/>
  <c r="L1620" i="3"/>
  <c r="M1620" i="3"/>
  <c r="L1621" i="3"/>
  <c r="M1621" i="3"/>
  <c r="L1622" i="3"/>
  <c r="M1622" i="3"/>
  <c r="L1623" i="3"/>
  <c r="M1623" i="3"/>
  <c r="L1624" i="3"/>
  <c r="M1624" i="3"/>
  <c r="L1625" i="3"/>
  <c r="M1625" i="3"/>
  <c r="L1626" i="3"/>
  <c r="M1626" i="3"/>
  <c r="L1627" i="3"/>
  <c r="M1627" i="3"/>
  <c r="L1628" i="3"/>
  <c r="M1628" i="3"/>
  <c r="L1629" i="3"/>
  <c r="M1629" i="3"/>
  <c r="L1630" i="3"/>
  <c r="M1630" i="3"/>
  <c r="L1631" i="3"/>
  <c r="M1631" i="3"/>
  <c r="L1632" i="3"/>
  <c r="M1632" i="3"/>
  <c r="L1633" i="3"/>
  <c r="M1633" i="3"/>
  <c r="L1634" i="3"/>
  <c r="M1634" i="3"/>
  <c r="L1635" i="3"/>
  <c r="M1635" i="3"/>
  <c r="L1636" i="3"/>
  <c r="M1636" i="3"/>
  <c r="L1637" i="3"/>
  <c r="M1637" i="3"/>
  <c r="L1638" i="3"/>
  <c r="M1638" i="3"/>
  <c r="L1639" i="3"/>
  <c r="M1639" i="3"/>
  <c r="L1640" i="3"/>
  <c r="M1640" i="3"/>
  <c r="L1641" i="3"/>
  <c r="M1641" i="3"/>
  <c r="L1642" i="3"/>
  <c r="M1642" i="3"/>
  <c r="L1643" i="3"/>
  <c r="M1643" i="3"/>
  <c r="L1644" i="3"/>
  <c r="M1644" i="3"/>
  <c r="L1645" i="3"/>
  <c r="M1645" i="3"/>
  <c r="L1646" i="3"/>
  <c r="M1646" i="3"/>
  <c r="L1647" i="3"/>
  <c r="M1647" i="3"/>
  <c r="L1648" i="3"/>
  <c r="M1648" i="3"/>
  <c r="L1649" i="3"/>
  <c r="M1649" i="3"/>
  <c r="L1650" i="3"/>
  <c r="M1650" i="3"/>
  <c r="L1651" i="3"/>
  <c r="M1651" i="3"/>
  <c r="L1652" i="3"/>
  <c r="M1652" i="3"/>
  <c r="L1653" i="3"/>
  <c r="M1653" i="3"/>
  <c r="L1654" i="3"/>
  <c r="M1654" i="3"/>
  <c r="L1655" i="3"/>
  <c r="M1655" i="3"/>
  <c r="L1656" i="3"/>
  <c r="M1656" i="3"/>
  <c r="L1657" i="3"/>
  <c r="M1657" i="3"/>
  <c r="L1658" i="3"/>
  <c r="M1658" i="3"/>
  <c r="L1659" i="3"/>
  <c r="M1659" i="3"/>
  <c r="L1660" i="3"/>
  <c r="M1660" i="3"/>
  <c r="L1661" i="3"/>
  <c r="M1661" i="3"/>
  <c r="L1662" i="3"/>
  <c r="M1662" i="3"/>
  <c r="L1663" i="3"/>
  <c r="M1663" i="3"/>
  <c r="L1664" i="3"/>
  <c r="M1664" i="3"/>
  <c r="L1665" i="3"/>
  <c r="M1665" i="3"/>
  <c r="L1666" i="3"/>
  <c r="M1666" i="3"/>
  <c r="L1667" i="3"/>
  <c r="M1667" i="3"/>
  <c r="L1668" i="3"/>
  <c r="M1668" i="3"/>
  <c r="M1" i="3"/>
  <c r="L1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" i="3"/>
</calcChain>
</file>

<file path=xl/sharedStrings.xml><?xml version="1.0" encoding="utf-8"?>
<sst xmlns="http://schemas.openxmlformats.org/spreadsheetml/2006/main" count="14733" uniqueCount="5666">
  <si>
    <t>Новобанк, 5321029402</t>
  </si>
  <si>
    <t>Контур, 5321034434</t>
  </si>
  <si>
    <t>БКО, 5320002951</t>
  </si>
  <si>
    <t>Согласие, 7706196090</t>
  </si>
  <si>
    <t>Старорусприбор, 5322001086</t>
  </si>
  <si>
    <t>Перспектива, 5321094708</t>
  </si>
  <si>
    <t>Суворовец, 5320008456</t>
  </si>
  <si>
    <t>Белгранкорм-Великий Новгород, 5305006239</t>
  </si>
  <si>
    <t xml:space="preserve">Информация
о наличии (отсутствии) технической возможности доступа к регулируемым услугам по транспортировке газа по газораспределительным сетям
</t>
  </si>
  <si>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</si>
  <si>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</si>
  <si>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</si>
  <si>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</si>
  <si>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куб.м.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</si>
  <si>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</si>
  <si>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</si>
  <si>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</si>
  <si>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ГРС Малая Вишера</t>
  </si>
  <si>
    <t>ГРС Новгород-1</t>
  </si>
  <si>
    <t>ГРС Боровичи</t>
  </si>
  <si>
    <t>ГРС Подберезье</t>
  </si>
  <si>
    <t>ГРС Короцко</t>
  </si>
  <si>
    <t>ГРС Новгород-2</t>
  </si>
  <si>
    <t>ГРС Старая Русса</t>
  </si>
  <si>
    <t>ГРС Окуловка</t>
  </si>
  <si>
    <t>ГРС Большая Вишера</t>
  </si>
  <si>
    <t>ГРС Угловка</t>
  </si>
  <si>
    <t>ГРС Чудово</t>
  </si>
  <si>
    <t>ГРС Успенское</t>
  </si>
  <si>
    <t>ГРС Едрово</t>
  </si>
  <si>
    <t>ГРС Крестцы</t>
  </si>
  <si>
    <t>ГРС Трегубово</t>
  </si>
  <si>
    <t>ГРС Валдай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</si>
  <si>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</si>
  <si>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</si>
  <si>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</si>
  <si>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</si>
  <si>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</si>
  <si>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</si>
  <si>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Прошково</t>
  </si>
  <si>
    <t>ГРС Красный Фарфорист</t>
  </si>
  <si>
    <t>ГРС Яжелбицы</t>
  </si>
  <si>
    <t>ГРС Савино</t>
  </si>
  <si>
    <t>ГРС Волот</t>
  </si>
  <si>
    <t>ГРС Пола</t>
  </si>
  <si>
    <t>ГРС Возрождение</t>
  </si>
  <si>
    <t>АлАн, 5307005689</t>
  </si>
  <si>
    <t>Покровский собор, 5321037756</t>
  </si>
  <si>
    <t>Боровичский молочный завод, 5320000979</t>
  </si>
  <si>
    <t>Гвардеец, 5310002328</t>
  </si>
  <si>
    <t>ИП Бабкевич В.М., 530200036494</t>
  </si>
  <si>
    <t>МПАТП-1, 5321152660</t>
  </si>
  <si>
    <t>Старт, 5321091136</t>
  </si>
  <si>
    <t>Легас, 5321070256</t>
  </si>
  <si>
    <t>ИП Суптеля С.А., 230804543019</t>
  </si>
  <si>
    <t>Боровичский мясокомбинат, 5320013625</t>
  </si>
  <si>
    <t>Ромашка, 5321046729</t>
  </si>
  <si>
    <t>Стоматол. п-ка (Ст. Русса), 5322008148</t>
  </si>
  <si>
    <t>Абсолют, 5321066475</t>
  </si>
  <si>
    <t>БКСМ, 5320013632</t>
  </si>
  <si>
    <t>Амкор Флексиблз Новгород, 5321099632</t>
  </si>
  <si>
    <t>Центральная городская больница, 5321040090</t>
  </si>
  <si>
    <t>Местная православная религиозная организация Георгиевская церковь, 5322002386</t>
  </si>
  <si>
    <t>Угловский известковый комбинат, 5311001214</t>
  </si>
  <si>
    <t>Фасад Плюс, 5321068218</t>
  </si>
  <si>
    <t>Окуловская бумажная фабрика, 7810600834</t>
  </si>
  <si>
    <t>Местная православная религиозная организация Церковь Параскевы, 5320009040</t>
  </si>
  <si>
    <t>Максимыч, 5322010316</t>
  </si>
  <si>
    <t>ПК "Русь", 7801210147</t>
  </si>
  <si>
    <t>Новтуринвест-Ильмень, 5321105220</t>
  </si>
  <si>
    <t>ПОДВОРЬЕ, 7706801710</t>
  </si>
  <si>
    <t>ИП Мурсалов С. А., 530700021432</t>
  </si>
  <si>
    <t>Маловишерская ЦРБ, 5307004685</t>
  </si>
  <si>
    <t>Новгородхлеб, 5321034547</t>
  </si>
  <si>
    <t>Галичи, 5321059012</t>
  </si>
  <si>
    <t>Бекон, 5310010329</t>
  </si>
  <si>
    <t>Шакиров Игорь Ильдусович, 532112611117</t>
  </si>
  <si>
    <t>Проектстрой, 5321078745</t>
  </si>
  <si>
    <t>ЭнергоМонтаж, 5320012822</t>
  </si>
  <si>
    <t>ИП Суворов О.Ф., 532200005323</t>
  </si>
  <si>
    <t>ИП Малыш И. И., 532100713724</t>
  </si>
  <si>
    <t>Подберезский комбинат хлебопродуктов, 5310002208</t>
  </si>
  <si>
    <t>Фонд медицинского страхования, 5321028840</t>
  </si>
  <si>
    <t>Васильев Василий Николаевич, 532004528510</t>
  </si>
  <si>
    <t>Эра-Новгород, 5321088503</t>
  </si>
  <si>
    <t>ИП Лисина Е.Н., 531801172359</t>
  </si>
  <si>
    <t>Едрово, 5302001923</t>
  </si>
  <si>
    <t>Городское ПАТП, 5321153181</t>
  </si>
  <si>
    <t>ИП Виснап К.Н., 532102801366</t>
  </si>
  <si>
    <t>Угловский комбинат бытовой химии, 5311007230</t>
  </si>
  <si>
    <t>Комфорт-Плюс, 5320020380</t>
  </si>
  <si>
    <t>ГазСервис, 5322009462</t>
  </si>
  <si>
    <t>ИП Сосунов А.А., 530200096581</t>
  </si>
  <si>
    <t>РАЙПО (Чудово), 5318000097</t>
  </si>
  <si>
    <t>ИП Бабажанов Р.А., 532103581032</t>
  </si>
  <si>
    <t>Новобалт-Евролин, 5321099618</t>
  </si>
  <si>
    <t>ЮПМ-Кюммене Чудово, 5318007590</t>
  </si>
  <si>
    <t>БОРОХОТНИК, 5320013368</t>
  </si>
  <si>
    <t>Психбольница (Валдай), 5302000694</t>
  </si>
  <si>
    <t>Солид, 5320012484</t>
  </si>
  <si>
    <t>Автокомплекс ВЕРЯЖСКИЙ, 5321027797</t>
  </si>
  <si>
    <t>Деметра, 5320001757</t>
  </si>
  <si>
    <t>Лакто-Новгород, 5322007151</t>
  </si>
  <si>
    <t>Мега-Плюс, 5321165356</t>
  </si>
  <si>
    <t>Трансвит, 5321036103</t>
  </si>
  <si>
    <t>Таможня, 7830001998</t>
  </si>
  <si>
    <t>ФГБУ "Северо-Западное УГМС", 7801593651</t>
  </si>
  <si>
    <t>Курорт "Старая Русса", 5322004369</t>
  </si>
  <si>
    <t>Стоматологическая поликлиника №1, 5321057784</t>
  </si>
  <si>
    <t>ИП Костюхин  Александр Алексеевич, 532000011432</t>
  </si>
  <si>
    <t>КВ диспансер, 5321046736</t>
  </si>
  <si>
    <t>Местная религиозная организация Община св. Николая Евангелическо-Лютеранской Церкви, 5321069067</t>
  </si>
  <si>
    <t>Нормин, 5320016295</t>
  </si>
  <si>
    <t>ПМК-1 (Новгород), 5310008560</t>
  </si>
  <si>
    <t>ВТС, 5307007118</t>
  </si>
  <si>
    <t>ЖЭК, 5320016111</t>
  </si>
  <si>
    <t>ИП Попов Б.В., 773371604898</t>
  </si>
  <si>
    <t>ТГК -2, 7606053324</t>
  </si>
  <si>
    <t>ИП Алексеева О.А., 532200010073</t>
  </si>
  <si>
    <t>Симург, 5307006019</t>
  </si>
  <si>
    <t>Вельгийская бумажная фабрика, 5320000841</t>
  </si>
  <si>
    <t>Спецпожзащита, 5321146314</t>
  </si>
  <si>
    <t>Юпитер, 5302010075</t>
  </si>
  <si>
    <t>ИП Серебряков Е.А., 532000189659</t>
  </si>
  <si>
    <t>ИП Казакевич И.Э., 532100658907</t>
  </si>
  <si>
    <t>Валдайский хлеб, 5302013397</t>
  </si>
  <si>
    <t>Новоцмет, 5321114400</t>
  </si>
  <si>
    <t>Санаторий "Загорье", 5302010149</t>
  </si>
  <si>
    <t>ИП Кучинский Ф.И., 532100228580</t>
  </si>
  <si>
    <t>ИП Меликсетян В.Л., 532114986640</t>
  </si>
  <si>
    <t>Трест зеленого хозяйства, 5321034057</t>
  </si>
  <si>
    <t>МСТА -ЛАДА, 5320018278</t>
  </si>
  <si>
    <t>АтомСпецСтрой, 5320020534</t>
  </si>
  <si>
    <t>Стеклов Ст.Русса, 5322010813</t>
  </si>
  <si>
    <t>Боровичский завод ЖБИ, 5320000087</t>
  </si>
  <si>
    <t>Облветлаборатория, 5321095211</t>
  </si>
  <si>
    <t>Корона, 5320012741</t>
  </si>
  <si>
    <t>РИТЕК, 5321119173</t>
  </si>
  <si>
    <t>Знамя, 5320002870</t>
  </si>
  <si>
    <t>Городские бани, 5321026779</t>
  </si>
  <si>
    <t>Мясной двор (Великоновгородский), 5321094384</t>
  </si>
  <si>
    <t>Хлебня (ООО), 5307007446</t>
  </si>
  <si>
    <t>Новгородская Епархия, 5321030091</t>
  </si>
  <si>
    <t>НЗСВ, 5321030214</t>
  </si>
  <si>
    <t>ТСЖ "Вымпел", 5321104410</t>
  </si>
  <si>
    <t>Местная религиозная организация Казанская церковь, 5318004599</t>
  </si>
  <si>
    <t>МАДОУ-26, 5321043647</t>
  </si>
  <si>
    <t>ИП Вагабов С.А., 532100598013</t>
  </si>
  <si>
    <t>Металлургический завод, 5321086672</t>
  </si>
  <si>
    <t>РУС-Авто+, 5321131396</t>
  </si>
  <si>
    <t>Энергомаш, 5318000280</t>
  </si>
  <si>
    <t>Теплоэнерго, 5321058844</t>
  </si>
  <si>
    <t>Ритм-2000 (ООО), 6905063488</t>
  </si>
  <si>
    <t>Приход Церковь Святой Троицы, 5322007987</t>
  </si>
  <si>
    <t>Еврохимсервис, 5321059975</t>
  </si>
  <si>
    <t>ИП Александрова С.И., 532103142652</t>
  </si>
  <si>
    <t>Боровичи-мебель, 5320017595</t>
  </si>
  <si>
    <t>АЛКОМ медика (ООО), 7826017040</t>
  </si>
  <si>
    <t>Тепловая Компания Новгородская, 5301003692</t>
  </si>
  <si>
    <t>Мельников Олег Юрьевич, 532001309422</t>
  </si>
  <si>
    <t>ТД Екатерининский, 5320016873</t>
  </si>
  <si>
    <t>КСМ, 5321068225</t>
  </si>
  <si>
    <t>Антюфеева Л.С., 532101821144</t>
  </si>
  <si>
    <t>Старорусский пищекомбинат, 5321109136</t>
  </si>
  <si>
    <t>Грейп, 5321059291</t>
  </si>
  <si>
    <t>Станция переливания крови, 5321037361</t>
  </si>
  <si>
    <t>Актив, 5321092010</t>
  </si>
  <si>
    <t>Ветстанция (Боровичи), 5320017034</t>
  </si>
  <si>
    <t>Новострой, 5321088239</t>
  </si>
  <si>
    <t>Местная религиозная организация Церковь Св.кн. А.Невского, 5321079570</t>
  </si>
  <si>
    <t>ИП Жуков А.Б., 531000071020</t>
  </si>
  <si>
    <t>Секреты долголетия, 5321118028</t>
  </si>
  <si>
    <t>Старорусская ЦРБ, 5322001897</t>
  </si>
  <si>
    <t>Кран, 5312003479</t>
  </si>
  <si>
    <t>Строитель плюс (Боровичи), 5320018013</t>
  </si>
  <si>
    <t>Энергетик, 5320015453</t>
  </si>
  <si>
    <t>Мон'дэлис Русь, 3321020710</t>
  </si>
  <si>
    <t>ИП Сологубова В.А., 532000302400</t>
  </si>
  <si>
    <t>Петсамо, 5321003531</t>
  </si>
  <si>
    <t>Лахти, 5321062054</t>
  </si>
  <si>
    <t>ИП Пашкова С.В., 532103683806</t>
  </si>
  <si>
    <t>Чудовский хлеб (ООО), 5318008586</t>
  </si>
  <si>
    <t>Амкор Тобакко Пэкеджинг, 5321070760</t>
  </si>
  <si>
    <t>Местная религиозная организация Церковь Апостола Филиппа, 5321045394</t>
  </si>
  <si>
    <t>Раймова Н.Н,, 531800044001</t>
  </si>
  <si>
    <t>Айсберг, 5321084347</t>
  </si>
  <si>
    <t>Благовест, 5320015661</t>
  </si>
  <si>
    <t>ФСБ, 5321083424</t>
  </si>
  <si>
    <t>Новгород-Лада, 5321036008</t>
  </si>
  <si>
    <t>Новгородская Производственная Компания, 5310018889</t>
  </si>
  <si>
    <t>СтальТехПром, 5320017877</t>
  </si>
  <si>
    <t>Местная религиозная организация Церковь с.Бронница, 5310005939</t>
  </si>
  <si>
    <t>Воскресенский Кафедральный Собор, 5322002925</t>
  </si>
  <si>
    <t>Элегия, 5320013079</t>
  </si>
  <si>
    <t>Декор-Строй, 5322009511</t>
  </si>
  <si>
    <t>ИП Поляков О.В., 532100850939</t>
  </si>
  <si>
    <t>Баркас, 5302011287</t>
  </si>
  <si>
    <t>ИП Федорова Т. А., 532200087968</t>
  </si>
  <si>
    <t>Квант, 5321151441</t>
  </si>
  <si>
    <t>Компенз-Эластик, 5321136725</t>
  </si>
  <si>
    <t>Алкон, 5321028769</t>
  </si>
  <si>
    <t>ИП Смирнов А.И., 532101024798</t>
  </si>
  <si>
    <t>Стеклов, 5321091369</t>
  </si>
  <si>
    <t>Стоик (ООО), 7825375395</t>
  </si>
  <si>
    <t>Гидроспецфундаментстрой НВ, 5321065979</t>
  </si>
  <si>
    <t>Славянбанк, 5321068480</t>
  </si>
  <si>
    <t>МОМВД России "Боровичский", 5320003539</t>
  </si>
  <si>
    <t>Арина, 5321079347</t>
  </si>
  <si>
    <t>Фламинго, 5321000467</t>
  </si>
  <si>
    <t>Транзит, 5320012607</t>
  </si>
  <si>
    <t>Стоматол. п-ка (Боровичи) (АНО), 5320017620</t>
  </si>
  <si>
    <t>Россельхознадзор, 5321101592</t>
  </si>
  <si>
    <t>Юрьев монастырь, 5321051140</t>
  </si>
  <si>
    <t>Нефтезаводмонтаж, 5321060850</t>
  </si>
  <si>
    <t>Монолит, 5321083618</t>
  </si>
  <si>
    <t>Ветстанция Старорусская, 5322009409</t>
  </si>
  <si>
    <t>Чудовская ЦРБ, 5318000812</t>
  </si>
  <si>
    <t>ИП Петрова И. А., 530700025525</t>
  </si>
  <si>
    <t>Красивые дома (бывш. "Концепт Фуд"), 5321078336</t>
  </si>
  <si>
    <t>Лактис, 5321034579</t>
  </si>
  <si>
    <t>МИД, 5320000792</t>
  </si>
  <si>
    <t>Звезда-2, 5320013696</t>
  </si>
  <si>
    <t>Радева Н.В., 532100135897</t>
  </si>
  <si>
    <t>Ефимова Н.Н., 531800061014</t>
  </si>
  <si>
    <t>Юнона, 5307006160</t>
  </si>
  <si>
    <t>БОРХОЛОД ПЛЮС, 5320018246</t>
  </si>
  <si>
    <t>Гранит, 5320005504</t>
  </si>
  <si>
    <t>РОСТО (Окуловка), 5311007375</t>
  </si>
  <si>
    <t>Хелпер, 5321037273</t>
  </si>
  <si>
    <t>Стройдеталь Панковка, 5310016120</t>
  </si>
  <si>
    <t>ИП Васильев А. А., 532000233234</t>
  </si>
  <si>
    <t>Таксопарк, 5321049656</t>
  </si>
  <si>
    <t>Акрон, 5321029508</t>
  </si>
  <si>
    <t>Дано, 5310000401</t>
  </si>
  <si>
    <t>Энергомаш-Сервис, 5318006317</t>
  </si>
  <si>
    <t>Дорэксплуатация, 5320017700</t>
  </si>
  <si>
    <t>Центр по работе с населением, 5320020090</t>
  </si>
  <si>
    <t>Гидрологический институт, 7801002154</t>
  </si>
  <si>
    <t>Психдиспансер (Боровичи), 5320000778</t>
  </si>
  <si>
    <t>МСЧ МВД России по Новгородской области, 5321107379</t>
  </si>
  <si>
    <t>КЕРАМЗИТ, 5321000322</t>
  </si>
  <si>
    <t>Энергия, 5320016880</t>
  </si>
  <si>
    <t>Сокур, 5321067704</t>
  </si>
  <si>
    <t>ИП Смородин И.М., 532200009663</t>
  </si>
  <si>
    <t>ИП Петра Ю.И., 531000011254</t>
  </si>
  <si>
    <t>Гафаров В.Я.о., 532002299738</t>
  </si>
  <si>
    <t>Электросетьсервис ЕНЭС, 7705825187</t>
  </si>
  <si>
    <t>Белозёрова Зинаида Леонидовна, 532106151743</t>
  </si>
  <si>
    <t>Сбербанк России, 7707083893</t>
  </si>
  <si>
    <t>Славконд, 6950174856</t>
  </si>
  <si>
    <t>Фокс, 5320015083</t>
  </si>
  <si>
    <t>Новгородфармация (ОАО), 5321132777</t>
  </si>
  <si>
    <t>Первый элемент (ООО), 5320020742</t>
  </si>
  <si>
    <t>ИП Казаков А.Ю., 532002473626</t>
  </si>
  <si>
    <t>Фокс ПК, 5320017490</t>
  </si>
  <si>
    <t>ИП Кушелков Н.Н., 532200098247</t>
  </si>
  <si>
    <t>ИП Степанов В.Ф., 532200222617</t>
  </si>
  <si>
    <t>Льносемстанция, 5322009991</t>
  </si>
  <si>
    <t>Дека, 5321030165</t>
  </si>
  <si>
    <t>Зенит, 5320014026</t>
  </si>
  <si>
    <t>Олевс (ООО), 5321115806</t>
  </si>
  <si>
    <t>Аркада плюс, 5321074821</t>
  </si>
  <si>
    <t>Златовласка, 5321051373</t>
  </si>
  <si>
    <t>ИП Андрианов А.Н., 532110938766</t>
  </si>
  <si>
    <t>Модернизация, 5321154227</t>
  </si>
  <si>
    <t>Администрация Новосельского сельского поселения, 5322013211</t>
  </si>
  <si>
    <t>Новгородский областной суд, 5321136860</t>
  </si>
  <si>
    <t>Судебный департамент, 5321065753</t>
  </si>
  <si>
    <t>ОЗРИ, 5311004720</t>
  </si>
  <si>
    <t>Новостек (ООО), 5310013898</t>
  </si>
  <si>
    <t>ИП Силкин И.В., 532101891984</t>
  </si>
  <si>
    <t>ИП Якуничева Н.С., 780603430652</t>
  </si>
  <si>
    <t>ИП Степанов С. В., 532200007585</t>
  </si>
  <si>
    <t>Шанс-Плюс, 5321089602</t>
  </si>
  <si>
    <t>Автоцентр, 5311005787</t>
  </si>
  <si>
    <t>ИП Петрунин А.П., 532000054203</t>
  </si>
  <si>
    <t>Оникс, 5321111752</t>
  </si>
  <si>
    <t>ИП Антонов Н.Н., 531800011743</t>
  </si>
  <si>
    <t>НовСвин, 5310012005</t>
  </si>
  <si>
    <t>Светлана - МВСЗ, 5307006682</t>
  </si>
  <si>
    <t>Дом отдыха "Валдай", 5302001320</t>
  </si>
  <si>
    <t>АВТО-М (ООО), 5321097890</t>
  </si>
  <si>
    <t>Втормет, 5321034466</t>
  </si>
  <si>
    <t>Свидетели Иеговы Санкт-Петербурга, 7816018534</t>
  </si>
  <si>
    <t>Трубичино (ООО), 5310013859</t>
  </si>
  <si>
    <t>Орбита, 5318000202</t>
  </si>
  <si>
    <t>Архиерейское Подворье Свято-Духов  монастырь, 5320015140</t>
  </si>
  <si>
    <t>Лента, 7814148471</t>
  </si>
  <si>
    <t>ИП Цвентарный Э.В., 532106395130</t>
  </si>
  <si>
    <t>Арцах, 5302011720</t>
  </si>
  <si>
    <t>Ива, 5311000066</t>
  </si>
  <si>
    <t>Коммерсант, 5311000362</t>
  </si>
  <si>
    <t>Местная религиозная организация Церковь "Слово Жизни", 5321027846</t>
  </si>
  <si>
    <t>УРСА Евразия, 7810316291</t>
  </si>
  <si>
    <t>СУ -5 (Валдай), 5302003261</t>
  </si>
  <si>
    <t>ПИРОС, 5320020125</t>
  </si>
  <si>
    <t>ИП Ратникова И.Л., 532114383057</t>
  </si>
  <si>
    <t>ИП Шведкин А.Г., 531800010933</t>
  </si>
  <si>
    <t>РуссаДор, 5322012970</t>
  </si>
  <si>
    <t>ФОРТУНА-ОЙЛ, 5307004981</t>
  </si>
  <si>
    <t>Океан, 5310008778</t>
  </si>
  <si>
    <t>ИП Васильева М. В., 530700009001</t>
  </si>
  <si>
    <t>Общество охотников и рыболовов, 5322000540</t>
  </si>
  <si>
    <t>Стеклопластик, 5044000039</t>
  </si>
  <si>
    <t>Волкова Н.П., 532003538756</t>
  </si>
  <si>
    <t>Староверов Н.Н., 532106646150</t>
  </si>
  <si>
    <t>Шанс, 5320010470</t>
  </si>
  <si>
    <t>Грейп-Маркет-Регион, 5321131727</t>
  </si>
  <si>
    <t>КИП, 5320012036</t>
  </si>
  <si>
    <t>Новохим, 5310009690</t>
  </si>
  <si>
    <t>БИЗ (ООО), 5307007816</t>
  </si>
  <si>
    <t>Рута, 5320016104</t>
  </si>
  <si>
    <t>Сосунов А.А., 530200089369</t>
  </si>
  <si>
    <t>Триал, 5320018944</t>
  </si>
  <si>
    <t>А2, 5321111978</t>
  </si>
  <si>
    <t>Эффективные инвестиции - УК, 7702735560</t>
  </si>
  <si>
    <t>Органик Фармасьютикалз, 7730610523</t>
  </si>
  <si>
    <t>Новпромбаза, 5321127801</t>
  </si>
  <si>
    <t>ИП Калин Э.В., 532100813888</t>
  </si>
  <si>
    <t>Паркинг, 5321098406</t>
  </si>
  <si>
    <t>ИП Чубенко Н.В., 532000052904</t>
  </si>
  <si>
    <t>Валдайская ЦРБ, 5302001144</t>
  </si>
  <si>
    <t>Новгородснаб, 5321034522</t>
  </si>
  <si>
    <t>Новый Порт, 5321082082</t>
  </si>
  <si>
    <t>Парфинский фанерный комбинат, 5312004680</t>
  </si>
  <si>
    <t>Мстинское молоко, 5307005470</t>
  </si>
  <si>
    <t>Бирюков, 5302012509</t>
  </si>
  <si>
    <t>ИП Шульман Т.С., 532111478102</t>
  </si>
  <si>
    <t>3 отряд ФПС по Новгородской области, 5322011743</t>
  </si>
  <si>
    <t>2 отряд ФПС по Новгородской области, 5320021545</t>
  </si>
  <si>
    <t>Лаура, 5321070016</t>
  </si>
  <si>
    <t>Старорусский Мясной Двор, 5322007828</t>
  </si>
  <si>
    <t>ИП Васильева О.Н., 532110608493</t>
  </si>
  <si>
    <t>ИП Овчаренко А.А., 532102220851</t>
  </si>
  <si>
    <t>Новгородоблэлектро, 5321037717</t>
  </si>
  <si>
    <t>ИП Прокофьев С.В., 532000645069</t>
  </si>
  <si>
    <t>ИП Карташов М.В., 532101145552</t>
  </si>
  <si>
    <t>Новая Аляска Волхов, 5321147540</t>
  </si>
  <si>
    <t>ИП Царева И. В., 532000014183</t>
  </si>
  <si>
    <t>Крюк Т.А., 532101148835</t>
  </si>
  <si>
    <t>Онкологический диспансер, 5321064380</t>
  </si>
  <si>
    <t>ИП Люлин В.А., 532100083631</t>
  </si>
  <si>
    <t>Шимский хлебозавод, 5319004922</t>
  </si>
  <si>
    <t>Парфинское ДЭП (ООО), 5312004105</t>
  </si>
  <si>
    <t>ИП Карпушенко А.П., 531100289373</t>
  </si>
  <si>
    <t>ДОСААФ Чудово, 5318008804</t>
  </si>
  <si>
    <t>СКТБ РТ, 5321095589</t>
  </si>
  <si>
    <t>Боровичский фанерный завод (ООО), 5320020950</t>
  </si>
  <si>
    <t>ИП Павлов А.И., 531000138684</t>
  </si>
  <si>
    <t>Петрив Зиновий Николаевич, 532101220802</t>
  </si>
  <si>
    <t>Розвин, 5321057858</t>
  </si>
  <si>
    <t>Спорт-индустрия, 5321133040</t>
  </si>
  <si>
    <t>Национальный парк "Валдайский", 5302000567</t>
  </si>
  <si>
    <t>ИП Харитонов А.В., 531900567686</t>
  </si>
  <si>
    <t>Прокуратура Новгородской области, 5321046221</t>
  </si>
  <si>
    <t>ГОКУ "Управление защиты населения от чрезвычайных ситуаций и по обеспечению пожарной безопасности Новгородской области", 5321037989</t>
  </si>
  <si>
    <t>ИП Куприянова Л.Ю., 532001952023</t>
  </si>
  <si>
    <t>ИП Ругинова И.Б., 532102143981</t>
  </si>
  <si>
    <t>Нельма, 5321131597</t>
  </si>
  <si>
    <t>ИП Саркисян А.Б., 532000064554</t>
  </si>
  <si>
    <t>Лидер (Боровичи), 5320019338</t>
  </si>
  <si>
    <t>ИП Ярошко Ю.Н., 532100439140</t>
  </si>
  <si>
    <t>Новомост 53, 5321157404</t>
  </si>
  <si>
    <t>ДЭП Старорусское (ООО), 5322010034</t>
  </si>
  <si>
    <t>Катерина, 5321021072</t>
  </si>
  <si>
    <t>Крестецкий хлеб, 5305006630</t>
  </si>
  <si>
    <t>РОСИНКАС, 7703030058</t>
  </si>
  <si>
    <t>ИП Османова О.Б., 532100915167</t>
  </si>
  <si>
    <t>ПИК (ООО), 5305006373</t>
  </si>
  <si>
    <t>КАТАРСИС, 5321027973</t>
  </si>
  <si>
    <t>Мста-Метиз, 7705903854</t>
  </si>
  <si>
    <t>ИП Османова Д.М., 615421710456</t>
  </si>
  <si>
    <t>ИП Саковников С.А., 530200085597</t>
  </si>
  <si>
    <t>ИП Иванов В.Н., 531000213860</t>
  </si>
  <si>
    <t>ЭМПА, 5320021496</t>
  </si>
  <si>
    <t>Полилайн, 5321068352</t>
  </si>
  <si>
    <t>ИП Козин Д. А., 532205593774</t>
  </si>
  <si>
    <t>Тихонова Л.Ф., 530701002070</t>
  </si>
  <si>
    <t>Религиозная организация Никольский монастырь д.Косино, 5321030091</t>
  </si>
  <si>
    <t>АЛЕН, 5311005917</t>
  </si>
  <si>
    <t>Спецтехкомплект, 7811127120</t>
  </si>
  <si>
    <t>Посадский хлеб, 5320017644</t>
  </si>
  <si>
    <t>Местная религиозная организация  Приход во имя святого благоверного князя Александра Невского г.Окуловка, 5311003162</t>
  </si>
  <si>
    <t>ИП Филиппов О.В., 532200043047</t>
  </si>
  <si>
    <t>Подросток, 5321059566</t>
  </si>
  <si>
    <t>Баугранд, 5321095596</t>
  </si>
  <si>
    <t>ЭЛСИ, 5321062583</t>
  </si>
  <si>
    <t>Ведомственная охрана ЖДТ РФ, 7701330105</t>
  </si>
  <si>
    <t>ИП Староверова И.В., 532102267708</t>
  </si>
  <si>
    <t>ЭнергоИнвест, 7841378040</t>
  </si>
  <si>
    <t>ИП Мацарская И.А., 470401567716</t>
  </si>
  <si>
    <t>Царев Д.В., 530700312255</t>
  </si>
  <si>
    <t>ИП Аладьин Д.С., 531101259702</t>
  </si>
  <si>
    <t>ИП Саркисян Г. Г., 532000052686</t>
  </si>
  <si>
    <t>Зооветсервис, 5310010752</t>
  </si>
  <si>
    <t>Товтин Л.Ю., 532000047220</t>
  </si>
  <si>
    <t>ФОК Старая Русса, 5322013885</t>
  </si>
  <si>
    <t>Мастер-лес, 5320014890</t>
  </si>
  <si>
    <t>Технокомплекс, 7805218348</t>
  </si>
  <si>
    <t>Новгородмелиоводхоз, 5321061075</t>
  </si>
  <si>
    <t>ИП Репина Н. И., 530200022043</t>
  </si>
  <si>
    <t>Партнер  Авто, 5321100447</t>
  </si>
  <si>
    <t>ИП Веретенников Сергей Николаевич, 532116040168</t>
  </si>
  <si>
    <t>Зимовой А.В., 532111488140</t>
  </si>
  <si>
    <t>100 Ампер, 5321121937</t>
  </si>
  <si>
    <t>МТК-Арис, 7713136374</t>
  </si>
  <si>
    <t>Адамко И.В., 532111946417</t>
  </si>
  <si>
    <t>ОМВД России по Крестецкому району, 5305006694</t>
  </si>
  <si>
    <t>Астория, 5320017235</t>
  </si>
  <si>
    <t>СУ-5, 5321065680</t>
  </si>
  <si>
    <t>НовАК, 5321073271</t>
  </si>
  <si>
    <t>НМЗ Энергия, 5321068000</t>
  </si>
  <si>
    <t>Никифорова Т.Н., 532001019804</t>
  </si>
  <si>
    <t>Махначева Наталья Викторовна, 530200028535</t>
  </si>
  <si>
    <t>Дом инвалидов, 5310012407</t>
  </si>
  <si>
    <t>ИП Егорова А. В., 532100560468</t>
  </si>
  <si>
    <t>ПереСтройка, 5302013301</t>
  </si>
  <si>
    <t>Алексанян Т.Г., 532117825306</t>
  </si>
  <si>
    <t>НордЭнерго, 7804348591</t>
  </si>
  <si>
    <t>Росрыболовство, 7841362227</t>
  </si>
  <si>
    <t>ЭлектроМастер, 5307006820</t>
  </si>
  <si>
    <t>МЕД-ФУД, 7701272975</t>
  </si>
  <si>
    <t>Слобода, 5321147090</t>
  </si>
  <si>
    <t>Доминион, 5321108848</t>
  </si>
  <si>
    <t>Энергостандарт, 5320021834</t>
  </si>
  <si>
    <t>РСУ Новкоммунсервис, 5321113220</t>
  </si>
  <si>
    <t>НТЗ Волхов, 5321152861</t>
  </si>
  <si>
    <t>Новгородские теплицы, 5307006883</t>
  </si>
  <si>
    <t>Герасимова Т.П., 531800146638</t>
  </si>
  <si>
    <t>Сольцы-хлеб, 5315005403</t>
  </si>
  <si>
    <t>Завод химмаш, 5321143151</t>
  </si>
  <si>
    <t>Чебыкин О.В., 532105983604</t>
  </si>
  <si>
    <t>Дивисенко Е.А., 532103486413</t>
  </si>
  <si>
    <t>ИП Давыдов А.В., 531500333482</t>
  </si>
  <si>
    <t>Мамедов Олег Оскарович, 532000654680</t>
  </si>
  <si>
    <t>Кузьмин Алексей Владимирович, 532002117829</t>
  </si>
  <si>
    <t>Административное управление городским хозяйством, 5322011119</t>
  </si>
  <si>
    <t>Невский факел, 5318000604</t>
  </si>
  <si>
    <t>Рахимов Юнус Каримжанович, 532001092106</t>
  </si>
  <si>
    <t>ПрофИТ, 5321123469</t>
  </si>
  <si>
    <t>МЕТЕР, 5310016747</t>
  </si>
  <si>
    <t>ИП Кузин В.Л, 530700010695</t>
  </si>
  <si>
    <t>Рослесозащита, 7727156317</t>
  </si>
  <si>
    <t>Джаноян А.С., 531100838961</t>
  </si>
  <si>
    <t>НЕВИС СТРОЙ, 7839358865</t>
  </si>
  <si>
    <t>Вектор, 5311006653</t>
  </si>
  <si>
    <t>Смолкин Алексей Владиславович, 532100171990</t>
  </si>
  <si>
    <t>Валдайавтотехсервис, 5302009746</t>
  </si>
  <si>
    <t>Новтехлес, 5321005592</t>
  </si>
  <si>
    <t>Волотхлеб, 5303002655</t>
  </si>
  <si>
    <t>Клуб единоборств Ронин, 5302980027</t>
  </si>
  <si>
    <t>Федоров П. А., 532000063039</t>
  </si>
  <si>
    <t>Прохорова М.Г., 532100092548</t>
  </si>
  <si>
    <t>ДС Контролз, 5321065626</t>
  </si>
  <si>
    <t>ММ ЕвроДом, 5302013069</t>
  </si>
  <si>
    <t>ПИТЕРСТРОЙТРЕСТ-АВТО, 7838400761</t>
  </si>
  <si>
    <t>Разлив, 5321140760</t>
  </si>
  <si>
    <t>Ахматов Ф.С., 531101113816</t>
  </si>
  <si>
    <t>Еврогаз, 5321101835</t>
  </si>
  <si>
    <t>Журавлев В.В., 530203209120</t>
  </si>
  <si>
    <t>НовСтройПром, 5321160855</t>
  </si>
  <si>
    <t>Мякошина Е.Я., 532110289800</t>
  </si>
  <si>
    <t>Мкртчян Г.Ж., 532101285655</t>
  </si>
  <si>
    <t>Окуловский завод мебельной фурнитуры, 5311000235</t>
  </si>
  <si>
    <t>Физкультурно-спортивный центр, 5302014023</t>
  </si>
  <si>
    <t>ГБ МСЭ по Новгородской области, 5321100888</t>
  </si>
  <si>
    <t>Банно-прачечное хозяйство, 5302001296</t>
  </si>
  <si>
    <t>Кузьмина И.В., 532110242168</t>
  </si>
  <si>
    <t>Васкевич Я.В., 531101656516</t>
  </si>
  <si>
    <t>Хямяляйнен Л.Н., 530200078695</t>
  </si>
  <si>
    <t>СКС, 5302012450</t>
  </si>
  <si>
    <t>Сергеев С.М., 530700001926</t>
  </si>
  <si>
    <t>Карев Сергей Владимирович, 531801159118</t>
  </si>
  <si>
    <t>Наджафова Т.Н., 532200088457</t>
  </si>
  <si>
    <t>Орлов Роберт Юрьевич, 532106161928</t>
  </si>
  <si>
    <t>МТС, 7740000076</t>
  </si>
  <si>
    <t>Элитные Подарки, 5321125642</t>
  </si>
  <si>
    <t>Кадетов А.В., 531800050414</t>
  </si>
  <si>
    <t>Печной Центр, 5320024137</t>
  </si>
  <si>
    <t>Бондаренко Денис Николаевич, 472003192807</t>
  </si>
  <si>
    <t>ИП Мосякин А.В., 532107825385</t>
  </si>
  <si>
    <t>Коченов А.М., 774311514747</t>
  </si>
  <si>
    <t>Бойцов Д.М., 532121033656</t>
  </si>
  <si>
    <t>Компаньон-Н, 5321089105</t>
  </si>
  <si>
    <t>Смирнова И.В., 532112356266</t>
  </si>
  <si>
    <t>Медведев Р.Ю., 531800615431</t>
  </si>
  <si>
    <t>Панова Т.В., 532115702154</t>
  </si>
  <si>
    <t>Васильев Владимир Сергеевич, 100600259907</t>
  </si>
  <si>
    <t>Бусыгина Т.П., 532001161208</t>
  </si>
  <si>
    <t>Блюков Роман Сергеевич, 531004073808</t>
  </si>
  <si>
    <t>ФГКУ 14 ПЧ ФС, 5315005241</t>
  </si>
  <si>
    <t>ИП Зайцев Эдуард Вячеславович, 470377434416</t>
  </si>
  <si>
    <t>Емельянов Николай Павлович, 532101924809</t>
  </si>
  <si>
    <t>Александров Павел Алексеевич, 530202281607</t>
  </si>
  <si>
    <t>Артик, 5318008071</t>
  </si>
  <si>
    <t>ЭКОСЕРВИС, 5311001422</t>
  </si>
  <si>
    <t>Ладушки, 5321064936</t>
  </si>
  <si>
    <t>Север, 5321145705</t>
  </si>
  <si>
    <t>Жилтрест-Н, 5321144395</t>
  </si>
  <si>
    <t>Контроллинг, 5321076956</t>
  </si>
  <si>
    <t>СОФИЯ, 5321145800</t>
  </si>
  <si>
    <t>Свобода, 5321127223</t>
  </si>
  <si>
    <t>Цвирко Геннадий, 531003952475</t>
  </si>
  <si>
    <t>Митрофанов Дмитрий Владимирович, 532004105307</t>
  </si>
  <si>
    <t>ВОСХОД, 5310010978</t>
  </si>
  <si>
    <t>Яковлев Валерий Васильевич, 532000168306</t>
  </si>
  <si>
    <t>Иванова Ольга Владимировна, 530600000598</t>
  </si>
  <si>
    <t>Местная религиозная органиация православный Приход во имя Успения Божией Матери, 5320009058</t>
  </si>
  <si>
    <t>Гринев О.В., 531801136329</t>
  </si>
  <si>
    <t>ГРС Новгородский химкомбинат</t>
  </si>
  <si>
    <t>ГРС Коммунар</t>
  </si>
  <si>
    <t>ГРС Ужин</t>
  </si>
  <si>
    <t>Мишина Р.А., 532100033800</t>
  </si>
  <si>
    <t>Тариф на услуги по транспортировке газа по трубопроводам с детализацией по зоне выхода из газораспределительной сети, руб. за 1000 куб.м. (без НДС)</t>
  </si>
  <si>
    <t>ФБУЗ ЦГЭ, 5321101472</t>
  </si>
  <si>
    <t>Полиформ (ООО), 5303003401</t>
  </si>
  <si>
    <t>ИП Бойцов Д.А., 530700505497</t>
  </si>
  <si>
    <t>Новтрак, 5321035445</t>
  </si>
  <si>
    <t>ОВО УМВД России по НО, 5321157436</t>
  </si>
  <si>
    <t>Фабрика, 5307005840</t>
  </si>
  <si>
    <t>Новгородские пассажирские автостанции (ООО), 5321100528</t>
  </si>
  <si>
    <t>Спецстройсервис, 5302009200</t>
  </si>
  <si>
    <t>Астрея, 5320019659</t>
  </si>
  <si>
    <t>ИП Щеников В.Ю., 532100455270</t>
  </si>
  <si>
    <t>Тандер, 2310031475</t>
  </si>
  <si>
    <t>ИП Ломаев А.В., 532200205146</t>
  </si>
  <si>
    <t>Вторресурсы (ООО), 5321064171</t>
  </si>
  <si>
    <t>ИП Мурина Е.В., 532112543795</t>
  </si>
  <si>
    <t>ИП Мигаль Н.А., 531500601727</t>
  </si>
  <si>
    <t>Строительное предприятие 640, 5321097508</t>
  </si>
  <si>
    <t>Клишировка, 5321137214</t>
  </si>
  <si>
    <t>Алёшин Максим Генрихович, 532102936645</t>
  </si>
  <si>
    <t>Апельбаум С. З., 532000419408</t>
  </si>
  <si>
    <t>КонкурентЪ, 5310015158</t>
  </si>
  <si>
    <t>72, 5311007706</t>
  </si>
  <si>
    <t>МОСБАЛТ, 5310017250</t>
  </si>
  <si>
    <t>Фросина Т.В., 530200042586</t>
  </si>
  <si>
    <t>Почта России, 7724261610</t>
  </si>
  <si>
    <t>Лебедева Н.Н., 532008203048</t>
  </si>
  <si>
    <t>Архилон, 5321115034</t>
  </si>
  <si>
    <t>УСТР-98, 5321023249</t>
  </si>
  <si>
    <t>Афанасьев Илья Александрович, 532102882559</t>
  </si>
  <si>
    <t>Федорова Людмила Михайловна, 530700429180</t>
  </si>
  <si>
    <t>Петкевич Ирина Анатольевна, 530701315019</t>
  </si>
  <si>
    <t>ГУ ЖКХ, 5116000922</t>
  </si>
  <si>
    <t>НКУ, 5306001988</t>
  </si>
  <si>
    <t>НОРДИНВЕСТ, 3525248952</t>
  </si>
  <si>
    <t>Газпром газомоторное топливо, 3905078834</t>
  </si>
  <si>
    <t>Боровичское ПАТП-1, 5320059669</t>
  </si>
  <si>
    <t>Промтранс, 5321095500</t>
  </si>
  <si>
    <t>Мостострой №6, 7812046562</t>
  </si>
  <si>
    <t>Тимбер Трейд, 5321114707</t>
  </si>
  <si>
    <t>ИнжТермо Сервис, 5321137888</t>
  </si>
  <si>
    <t>ЭЛЬБОР, 5320025412</t>
  </si>
  <si>
    <t>РосТоК, 5320023359</t>
  </si>
  <si>
    <t>Светлячок, 5322005806</t>
  </si>
  <si>
    <t>ВАЛДАЙ, 5302014320</t>
  </si>
  <si>
    <t>Реабилитационный центр, 5321174537</t>
  </si>
  <si>
    <t>ОКБ - Планета, 5321031176</t>
  </si>
  <si>
    <t>СК "Стройтек", 5321136179</t>
  </si>
  <si>
    <t>Милава, 5321064799</t>
  </si>
  <si>
    <t>ТК Петровский, 5320018824</t>
  </si>
  <si>
    <t>Осипов Юрий Сергеевич, 532004082427</t>
  </si>
  <si>
    <t>ИП Шерназаров Б.Р., 532000153613</t>
  </si>
  <si>
    <t>Жилтрест, 5321065425</t>
  </si>
  <si>
    <t>ИП - Инвест, 7705186068</t>
  </si>
  <si>
    <t>Постоялый двор, 5302013478</t>
  </si>
  <si>
    <t>Павлова Оксана Юрьевна, 532001454980</t>
  </si>
  <si>
    <t>Администрация Чудовского муниципального района, 5318004567</t>
  </si>
  <si>
    <t>ГОКУ "Боровичское лесничество", 5320026261</t>
  </si>
  <si>
    <t>Чудовский водоканал, 5318009413</t>
  </si>
  <si>
    <t>ИП Мехти-Заде И.Ю., 532000108850</t>
  </si>
  <si>
    <t>ИП Прокофьева О.О., 532202407356</t>
  </si>
  <si>
    <t>Садовников Константин Валерьевич, 531102224205</t>
  </si>
  <si>
    <t>ИП Шульман Михаил Борисович, 532120191138</t>
  </si>
  <si>
    <t>ИКС 5, 7816157915</t>
  </si>
  <si>
    <t>Пролетов Николай Романович, 532000203543</t>
  </si>
  <si>
    <t>Власов Алексей Иванович, 531100477786</t>
  </si>
  <si>
    <t>Рыбцех "Новгородский", 5321089497</t>
  </si>
  <si>
    <t>Новгородсельстрой, 5321114802</t>
  </si>
  <si>
    <t>ИП Михелькевич Лариса Алексеевна, 530200044343</t>
  </si>
  <si>
    <t>Новгороднефтепродукт, 5321059365</t>
  </si>
  <si>
    <t>ИП Ефремова Елена Александровна, 532100114086</t>
  </si>
  <si>
    <t>Городское хозяйство, 5321058474</t>
  </si>
  <si>
    <t>Пролетова Наталья Николаевна, 532007856358</t>
  </si>
  <si>
    <t>Алексеева Марина Константиновна, 532000054443</t>
  </si>
  <si>
    <t>Воробьева Виолетта Владимировна, 532101926595</t>
  </si>
  <si>
    <t>Евроальянс, 5321132544</t>
  </si>
  <si>
    <t>Чистота 24, 7819318945</t>
  </si>
  <si>
    <t>Гулиев Аяз Идрис оглы, 781602652904</t>
  </si>
  <si>
    <t>Лесная торговля, 5305006207</t>
  </si>
  <si>
    <t>Васеева Анна Андреевна, 532106814278</t>
  </si>
  <si>
    <t>Эко-Ресурс, 5320024627</t>
  </si>
  <si>
    <t>Импульс, 5321160069</t>
  </si>
  <si>
    <t>Портал, 5321157147</t>
  </si>
  <si>
    <t>Ритуальные услуги, 5320018310</t>
  </si>
  <si>
    <t>Парфинюк Николай Павлович, 532007684853</t>
  </si>
  <si>
    <t>Глездунов Владимир Леонидович, 532058424395</t>
  </si>
  <si>
    <t>Борисенко Юрий Витальевич, 531001266537</t>
  </si>
  <si>
    <t>ИП Микаелян Марине Альбертовна, 531802105877</t>
  </si>
  <si>
    <t>ИП Якимов Сергей Владимирович, 352828146066</t>
  </si>
  <si>
    <t>Иванова Нина Васильевна, 532000019304</t>
  </si>
  <si>
    <t>Джунь Зинаида Альбертовна, 530501304820</t>
  </si>
  <si>
    <t>ИП Бойцова Татьяна Петровна, 532102056111</t>
  </si>
  <si>
    <t>Егоров Юрий Владимирович, 532002957112</t>
  </si>
  <si>
    <t>Волна-Приват, 5321114168</t>
  </si>
  <si>
    <t>Центр музыкальных древностей В.И. Поветкина, 5321177471</t>
  </si>
  <si>
    <t>Останина Ольга Владимировна, 530700530503</t>
  </si>
  <si>
    <t>ИП Бекин А.А., 531100717318</t>
  </si>
  <si>
    <t>Березкина Олеся Юрьевна, 532008406538</t>
  </si>
  <si>
    <t>Местная религиозная организация Свидетелей Иеговы г. Сосновый Бор, 4714012746</t>
  </si>
  <si>
    <t>ИП Величанская Наталья Викторовна, 532114194229</t>
  </si>
  <si>
    <t>Данилова Марина Сергеевна, 532000272868</t>
  </si>
  <si>
    <t>Власова Людмила Афанасьевна, 532105248654</t>
  </si>
  <si>
    <t>ИП Данилова С.В., 532109175206</t>
  </si>
  <si>
    <t>Пломбир, 5321074356</t>
  </si>
  <si>
    <t>Автолига, 7810389331</t>
  </si>
  <si>
    <t>Алиев Шахнияр Аббас оглы, 530500008466</t>
  </si>
  <si>
    <t>РСУ Спецработ, 5320019578</t>
  </si>
  <si>
    <t>Родзин Виктор Павлович, 532000030918</t>
  </si>
  <si>
    <t>Корсакова Татьяна Александровна, 532000214143</t>
  </si>
  <si>
    <t>Центр ветеринарной медицины, 5320009795</t>
  </si>
  <si>
    <t>Крапивин Евгений Владимирович, 532124190093</t>
  </si>
  <si>
    <t>Прокофьев Алексей Юрьевич, 532107626051</t>
  </si>
  <si>
    <t>Васильева Жанна Игоревна, 532101119880</t>
  </si>
  <si>
    <t>Кромшин Виталий Сергеевич, 532106082338</t>
  </si>
  <si>
    <t>Фирма ИНТЕРЕС, 5321063273</t>
  </si>
  <si>
    <t>Орлова Татьяна Николаевна, 531800030440</t>
  </si>
  <si>
    <t>Рулев Антон Валентинович, 532109672180</t>
  </si>
  <si>
    <t>Герасимов Даниил Игоревич, 531800050735</t>
  </si>
  <si>
    <t>Медфарм аналитик, 4703123130</t>
  </si>
  <si>
    <t>Богданова Екатерина Сергеевна, 530201021035</t>
  </si>
  <si>
    <t>Хачатрян Арам Армоевич, 531103114156</t>
  </si>
  <si>
    <t>Буравченко Валерий Алексеевич, 532110753941</t>
  </si>
  <si>
    <t xml:space="preserve">Свободная мощность газораспределительной сети млн. куб. м </t>
  </si>
  <si>
    <t>Район теплоснабжения г. Великий Новгород</t>
  </si>
  <si>
    <t>Боровичский ТПК</t>
  </si>
  <si>
    <t>Малая Вишера</t>
  </si>
  <si>
    <t>Баня (4)</t>
  </si>
  <si>
    <t>Новгород-1</t>
  </si>
  <si>
    <t>Помещение собора (5)</t>
  </si>
  <si>
    <t>Боровичи</t>
  </si>
  <si>
    <t>Промплощадка (9)</t>
  </si>
  <si>
    <t>Подберезье</t>
  </si>
  <si>
    <t>Промплощадка (14)</t>
  </si>
  <si>
    <t>Короцко</t>
  </si>
  <si>
    <t>Магазин (17)</t>
  </si>
  <si>
    <t>Промплощадка (18)</t>
  </si>
  <si>
    <t>Промплощадка (21)</t>
  </si>
  <si>
    <t>Административное здание (22)</t>
  </si>
  <si>
    <t>Магазин (23)</t>
  </si>
  <si>
    <t>Мясожировой цех (25)</t>
  </si>
  <si>
    <t>Колбасный цех (26)</t>
  </si>
  <si>
    <t>Новгород-2</t>
  </si>
  <si>
    <t>Детский санаторий (28)</t>
  </si>
  <si>
    <t>Старая Русса</t>
  </si>
  <si>
    <t>Поликлиника (35)</t>
  </si>
  <si>
    <t>Промплощадка (44)</t>
  </si>
  <si>
    <t>Промплощадка (45)</t>
  </si>
  <si>
    <t>Окуловка</t>
  </si>
  <si>
    <t>Поликлиника (стоматологическая) (57)</t>
  </si>
  <si>
    <t>Церковь (66)</t>
  </si>
  <si>
    <t>Угловка</t>
  </si>
  <si>
    <t>Промплощадка (67)</t>
  </si>
  <si>
    <t>Офисное помещение (72)</t>
  </si>
  <si>
    <t>Промплощадка (74)</t>
  </si>
  <si>
    <t>Церковь Параскевы (77)</t>
  </si>
  <si>
    <t>Церковь Всех Святых (78)</t>
  </si>
  <si>
    <t>Кафе (79)</t>
  </si>
  <si>
    <t>Промплощадка (81)</t>
  </si>
  <si>
    <t>Офисное помещение (95)</t>
  </si>
  <si>
    <t>Чудово</t>
  </si>
  <si>
    <t>Офисное помещение (97)</t>
  </si>
  <si>
    <t>Офисное помещение (98)</t>
  </si>
  <si>
    <t>Котельная (100)</t>
  </si>
  <si>
    <t>Торговый комплекс (101)</t>
  </si>
  <si>
    <t>Ресторан и гостиница (102)</t>
  </si>
  <si>
    <t>ЦОВП №1 (104)</t>
  </si>
  <si>
    <t>ЦОВП №3 (105)</t>
  </si>
  <si>
    <t>Большая Вишера</t>
  </si>
  <si>
    <t>ЦОВП (106)</t>
  </si>
  <si>
    <t>Промплощадка (114)</t>
  </si>
  <si>
    <t>Производственная база (115)</t>
  </si>
  <si>
    <t>Промплощадка (117)</t>
  </si>
  <si>
    <t>Промплощадка (121)</t>
  </si>
  <si>
    <t>Мастерская (124)</t>
  </si>
  <si>
    <t>Промплощадка (126)</t>
  </si>
  <si>
    <t>Промплощадка (128)</t>
  </si>
  <si>
    <t>Магазин (129)</t>
  </si>
  <si>
    <t>Станция технического контроля (138)</t>
  </si>
  <si>
    <t>Промплощадка (141)</t>
  </si>
  <si>
    <t>Офисное помещение (144)</t>
  </si>
  <si>
    <t>Магазин (148)</t>
  </si>
  <si>
    <t>Складское здание (150)</t>
  </si>
  <si>
    <t>Салон красоты (152)</t>
  </si>
  <si>
    <t>Едрово</t>
  </si>
  <si>
    <t>Мастерская (153)</t>
  </si>
  <si>
    <t>Крестцы</t>
  </si>
  <si>
    <t>Промплощадка (157)</t>
  </si>
  <si>
    <t>Котельная (158)</t>
  </si>
  <si>
    <t>Промплощадка (159)</t>
  </si>
  <si>
    <t>Котельная (162)</t>
  </si>
  <si>
    <t>Промплощадка (165)</t>
  </si>
  <si>
    <t>ГРП №1 (166)</t>
  </si>
  <si>
    <t>ГРП №4 (167)</t>
  </si>
  <si>
    <t>ГРП №6 (168)</t>
  </si>
  <si>
    <t>Котельная (172)</t>
  </si>
  <si>
    <t>Административное здание (173)</t>
  </si>
  <si>
    <t>Магазин (174)</t>
  </si>
  <si>
    <t>Трегубово</t>
  </si>
  <si>
    <t>Магазин (д.Трегубово) (175)</t>
  </si>
  <si>
    <t>Минипекарня (176)</t>
  </si>
  <si>
    <t>Кафе (178)</t>
  </si>
  <si>
    <t>Кафе (183)</t>
  </si>
  <si>
    <t>Промплощадка (187)</t>
  </si>
  <si>
    <t>Котельная</t>
  </si>
  <si>
    <t>Промплощадка (189)</t>
  </si>
  <si>
    <t>Магазин (194)</t>
  </si>
  <si>
    <t>Автобаза (196)</t>
  </si>
  <si>
    <t>Больница (198)</t>
  </si>
  <si>
    <t>Промплощадка (199)</t>
  </si>
  <si>
    <t>Автокомплекс (201)</t>
  </si>
  <si>
    <t>Административное здание (206)</t>
  </si>
  <si>
    <t>Промплощадка (207)</t>
  </si>
  <si>
    <t>Нежилое помещение (209)</t>
  </si>
  <si>
    <t>Производственное помещение (214)</t>
  </si>
  <si>
    <t>Хлебозавод (219)</t>
  </si>
  <si>
    <t>Магазин (221)</t>
  </si>
  <si>
    <t>Промплощадка (223)</t>
  </si>
  <si>
    <t>Котельная (225)</t>
  </si>
  <si>
    <t>Промплощадка (227)</t>
  </si>
  <si>
    <t>Котельная (231)</t>
  </si>
  <si>
    <t>Магазин (232)</t>
  </si>
  <si>
    <t>Офисное помещение (234)</t>
  </si>
  <si>
    <t>Офисное помещение (235)</t>
  </si>
  <si>
    <t>Кафе (236)</t>
  </si>
  <si>
    <t>Котельная (237)</t>
  </si>
  <si>
    <t>Поликлиника (241)</t>
  </si>
  <si>
    <t>Встроенно-пристроенное помещение магазина (243)</t>
  </si>
  <si>
    <t>Серологическая лаборатория (245)</t>
  </si>
  <si>
    <t>Производственные помещения (246)</t>
  </si>
  <si>
    <t>Промплощадка (248)</t>
  </si>
  <si>
    <t>Помещение церкви (249)</t>
  </si>
  <si>
    <t>Котельная исправительного учреждения (254)</t>
  </si>
  <si>
    <t>Производственная база (257)</t>
  </si>
  <si>
    <t>Хлебопекарня (260)</t>
  </si>
  <si>
    <t>Автомойка (262)</t>
  </si>
  <si>
    <t>Автомойка (263)</t>
  </si>
  <si>
    <t>Гостиница (264)</t>
  </si>
  <si>
    <t>Офисные помещения (272)</t>
  </si>
  <si>
    <t>Производственная база (274)</t>
  </si>
  <si>
    <t>Административное здание (276)</t>
  </si>
  <si>
    <t>Новгородский химкомбинат</t>
  </si>
  <si>
    <t>Граница между сетями ГРО и ОАО «ТГК-2» (278)</t>
  </si>
  <si>
    <t>Магазин (279)</t>
  </si>
  <si>
    <t>Офис (282)</t>
  </si>
  <si>
    <t>Промплощадка (283)</t>
  </si>
  <si>
    <t>Административное здание (Великий Новгород) (287)</t>
  </si>
  <si>
    <t>Гараж (292)</t>
  </si>
  <si>
    <t>Стадион (293)</t>
  </si>
  <si>
    <t>Офис (294)</t>
  </si>
  <si>
    <t>Станция технического обслуживания (296)</t>
  </si>
  <si>
    <t>Валдай</t>
  </si>
  <si>
    <t>Магазин "Универсам" (300)</t>
  </si>
  <si>
    <t>Хлебозавод (301)</t>
  </si>
  <si>
    <t>Административное здание (302)</t>
  </si>
  <si>
    <t>Промплощадка (305)</t>
  </si>
  <si>
    <t>Кирпичный завод</t>
  </si>
  <si>
    <t>Реабилитационный центр (307)</t>
  </si>
  <si>
    <t>Лечебно-исправительное учреждение (котельная) (314)</t>
  </si>
  <si>
    <t>Магазин (315)</t>
  </si>
  <si>
    <t>Промплощадка (437)</t>
  </si>
  <si>
    <t>Котельная (439)</t>
  </si>
  <si>
    <t>Автосалон (441)</t>
  </si>
  <si>
    <t>Производственная база (443)</t>
  </si>
  <si>
    <t>Гаражный комплекс (444)</t>
  </si>
  <si>
    <t>Цех (448)</t>
  </si>
  <si>
    <t>Промплощадка (449)</t>
  </si>
  <si>
    <t>Помещение ветеринарной лаборатории (450)</t>
  </si>
  <si>
    <t>Поликлиника (451)</t>
  </si>
  <si>
    <t>Производственная база (452)</t>
  </si>
  <si>
    <t>База (456)</t>
  </si>
  <si>
    <t>Промплощадка</t>
  </si>
  <si>
    <t>Магазин (460)</t>
  </si>
  <si>
    <t>Цех валяной обуви (461)</t>
  </si>
  <si>
    <t>Баня №3 (470)</t>
  </si>
  <si>
    <t>Баня №4 (471)</t>
  </si>
  <si>
    <t>Промплощадка (472)</t>
  </si>
  <si>
    <t>Промплощадка (477)</t>
  </si>
  <si>
    <t>Котельная епархиального управления (478)</t>
  </si>
  <si>
    <t>Офис (483)</t>
  </si>
  <si>
    <t>Промплощадка (484)</t>
  </si>
  <si>
    <t>Крышная котельная №2, под. №7 (485)</t>
  </si>
  <si>
    <t>Крышная котельная (487)</t>
  </si>
  <si>
    <t>Крышная котельная №1, под. №4 (488)</t>
  </si>
  <si>
    <t>Церковь (491)</t>
  </si>
  <si>
    <t>Детский сад (492)</t>
  </si>
  <si>
    <t>Административное здание (494)</t>
  </si>
  <si>
    <t>Хлебопекарня (495)</t>
  </si>
  <si>
    <t>Промплощадка (497)</t>
  </si>
  <si>
    <t>Автосалон (501)</t>
  </si>
  <si>
    <t>Промплощадка (502)</t>
  </si>
  <si>
    <t>Церковь (512)</t>
  </si>
  <si>
    <t>Офисное помещение (515)</t>
  </si>
  <si>
    <t>Магазин (518)</t>
  </si>
  <si>
    <t>Котельная (520)</t>
  </si>
  <si>
    <t>Офисное здание и цех (527)</t>
  </si>
  <si>
    <t>Котельная №2 (529)</t>
  </si>
  <si>
    <t>Котельная №1 (530)</t>
  </si>
  <si>
    <t>Котельная № 15 (532)</t>
  </si>
  <si>
    <t>Котельная № 23 (533)</t>
  </si>
  <si>
    <t>Котельная № 30 (534)</t>
  </si>
  <si>
    <t>Котельная № 27 (535)</t>
  </si>
  <si>
    <t>Котельная №26 (536)</t>
  </si>
  <si>
    <t>Котельная №18 (537)</t>
  </si>
  <si>
    <t>Магазин (538)</t>
  </si>
  <si>
    <t>Пролетарий</t>
  </si>
  <si>
    <t>Божонка</t>
  </si>
  <si>
    <t>Здание (546)</t>
  </si>
  <si>
    <t>Торговый комплекс (548)</t>
  </si>
  <si>
    <t>Промплощадка (550)</t>
  </si>
  <si>
    <t>Помещение центра (552)</t>
  </si>
  <si>
    <t>Административное здание (564)</t>
  </si>
  <si>
    <t>База (565)</t>
  </si>
  <si>
    <t>Складские помещения (568)</t>
  </si>
  <si>
    <t>Станция переливания крови (574)</t>
  </si>
  <si>
    <t>Офисное помещение (576)</t>
  </si>
  <si>
    <t>Котельная (577)</t>
  </si>
  <si>
    <t>Магазин (626)</t>
  </si>
  <si>
    <t>Химчистка (628)</t>
  </si>
  <si>
    <t>Ветстанция (632)</t>
  </si>
  <si>
    <t>Котельная (639)</t>
  </si>
  <si>
    <t>Помещение воскресной школы (645)</t>
  </si>
  <si>
    <t>Котельная №10 (649)</t>
  </si>
  <si>
    <t>Котельная №11 (650)</t>
  </si>
  <si>
    <t>Котельная №12 (651)</t>
  </si>
  <si>
    <t>Котельная №13 (652)</t>
  </si>
  <si>
    <t>Котельная №15 (653)</t>
  </si>
  <si>
    <t>Котельная №1 (654)</t>
  </si>
  <si>
    <t>Миникотельная (д/с) (655)</t>
  </si>
  <si>
    <t>Миникотельная (общежитие) (657)</t>
  </si>
  <si>
    <t>Рахино</t>
  </si>
  <si>
    <t>Котельная №14 (658)</t>
  </si>
  <si>
    <t>Нежилое помещение (662)</t>
  </si>
  <si>
    <t>Магазин (663)</t>
  </si>
  <si>
    <t>Медицинский центр (664)</t>
  </si>
  <si>
    <t>Женская консультация (665)</t>
  </si>
  <si>
    <t>ФАП (666)</t>
  </si>
  <si>
    <t>Парфино</t>
  </si>
  <si>
    <t>Административное здание (668)</t>
  </si>
  <si>
    <t>Котельная №22М (670)</t>
  </si>
  <si>
    <t>Промплощадка (672)</t>
  </si>
  <si>
    <t>Промплощадка (673)</t>
  </si>
  <si>
    <t>Кондитерская фабрика (674)</t>
  </si>
  <si>
    <t>Фабрика по выпуску жевательной резинки (675)</t>
  </si>
  <si>
    <t>Магазин (676)</t>
  </si>
  <si>
    <t>База ОВО (680)</t>
  </si>
  <si>
    <t>Офис (693)</t>
  </si>
  <si>
    <t>Ермолино</t>
  </si>
  <si>
    <t>База (694)</t>
  </si>
  <si>
    <t>Стройбаза (696)</t>
  </si>
  <si>
    <t>Промплощадка (697)</t>
  </si>
  <si>
    <t>Промплощадка (698)</t>
  </si>
  <si>
    <t>Церковь (704)</t>
  </si>
  <si>
    <t>Воскресная школа (707)</t>
  </si>
  <si>
    <t>Успенское</t>
  </si>
  <si>
    <t>Магазин (714)</t>
  </si>
  <si>
    <t>Торговый центр (717)</t>
  </si>
  <si>
    <t>Помещение церкви (718)</t>
  </si>
  <si>
    <t>Административное здание (721)</t>
  </si>
  <si>
    <t>Котельная Химмаша (724)</t>
  </si>
  <si>
    <t>Станция технического обслуживания (725)</t>
  </si>
  <si>
    <t>Недостроенное здание (кадастровый номер 53:11:0000000:5756) (726)</t>
  </si>
  <si>
    <t>Офисное помещение (732)</t>
  </si>
  <si>
    <t>Возрождение</t>
  </si>
  <si>
    <t>Церковь (733)</t>
  </si>
  <si>
    <t>Собор (734)</t>
  </si>
  <si>
    <t>Спортивный комплекс (736)</t>
  </si>
  <si>
    <t>Цех (738)</t>
  </si>
  <si>
    <t>Производственная база (739)</t>
  </si>
  <si>
    <t>Здание КБО (740)</t>
  </si>
  <si>
    <t>Производственное помещение (741)</t>
  </si>
  <si>
    <t>Кафе (744)</t>
  </si>
  <si>
    <t>Магазин (745)</t>
  </si>
  <si>
    <t>Промплощадка (746)</t>
  </si>
  <si>
    <t>Офис (748)</t>
  </si>
  <si>
    <t>Промплощадка (751)</t>
  </si>
  <si>
    <t>Гараж (752)</t>
  </si>
  <si>
    <t>Магазин (753)</t>
  </si>
  <si>
    <t>Промплощадка (754)</t>
  </si>
  <si>
    <t>Цех (756)</t>
  </si>
  <si>
    <t>Промплощадка (760)</t>
  </si>
  <si>
    <t>Магазин</t>
  </si>
  <si>
    <t>Котельная (763)</t>
  </si>
  <si>
    <t>Котельная банка (764)</t>
  </si>
  <si>
    <t>Котельная №1 (765)</t>
  </si>
  <si>
    <t>Котельная №2 (766)</t>
  </si>
  <si>
    <t>Котельная №3 (767)</t>
  </si>
  <si>
    <t>Котельная №4 (768)</t>
  </si>
  <si>
    <t>Котельная №5 (769)</t>
  </si>
  <si>
    <t>Котельная №6 (770)</t>
  </si>
  <si>
    <t>Котельная №7 (771)</t>
  </si>
  <si>
    <t>Котельная №9/22 (773)</t>
  </si>
  <si>
    <t>Котельная №10 (774)</t>
  </si>
  <si>
    <t>Котельная №12 (775)</t>
  </si>
  <si>
    <t>Котельная №13 (776)</t>
  </si>
  <si>
    <t>Котельная №14 (777)</t>
  </si>
  <si>
    <t>Котельная №15 (778)</t>
  </si>
  <si>
    <t>Котельная №17 (780)</t>
  </si>
  <si>
    <t>Прошково</t>
  </si>
  <si>
    <t>Котельная №19 (782)</t>
  </si>
  <si>
    <t>Котельная №21 (783)</t>
  </si>
  <si>
    <t>Котельная №24 (785)</t>
  </si>
  <si>
    <t>Административное здание ГИБДД (Котельная №28) (787)</t>
  </si>
  <si>
    <t>Котельная №29 (788)</t>
  </si>
  <si>
    <t>Котельная №18 (792)</t>
  </si>
  <si>
    <t>Котельная №6 (793)</t>
  </si>
  <si>
    <t>Котельная №5 (794)</t>
  </si>
  <si>
    <t>Котельная №7 (795)</t>
  </si>
  <si>
    <t>Котельной №8 (796)</t>
  </si>
  <si>
    <t>Котельная №9 (797)</t>
  </si>
  <si>
    <t>Котельная №10 (798)</t>
  </si>
  <si>
    <t>Котельная №11 (799)</t>
  </si>
  <si>
    <t>Котельная №12 (802)</t>
  </si>
  <si>
    <t>Котельная №17 (804)</t>
  </si>
  <si>
    <t>Парикмахерская (805)</t>
  </si>
  <si>
    <t>Производственная база (810)</t>
  </si>
  <si>
    <t>Кафе-бар (812)</t>
  </si>
  <si>
    <t>Административное здание (822)</t>
  </si>
  <si>
    <t>Административное здание (823)</t>
  </si>
  <si>
    <t>Поликлиника (824)</t>
  </si>
  <si>
    <t>Административное здание (825)</t>
  </si>
  <si>
    <t>Монастырь (827)</t>
  </si>
  <si>
    <t>Промплощадка (828)</t>
  </si>
  <si>
    <t>Магазин (830)</t>
  </si>
  <si>
    <t>Магазин (831)</t>
  </si>
  <si>
    <t>Административное здание (836)</t>
  </si>
  <si>
    <t>Столярный цех (840)</t>
  </si>
  <si>
    <t>Красный Фарфорист</t>
  </si>
  <si>
    <t>ЦОВП (841)</t>
  </si>
  <si>
    <t>Административно-бытовой комплекс (842)</t>
  </si>
  <si>
    <t>Магазин (843)</t>
  </si>
  <si>
    <t>Котельная №7 (847)</t>
  </si>
  <si>
    <t>Котельная №8 (848)</t>
  </si>
  <si>
    <t>Котельная №9 (849)</t>
  </si>
  <si>
    <t>Котельная №10 (850)</t>
  </si>
  <si>
    <t>Котельная №13 (851)</t>
  </si>
  <si>
    <t>Пола</t>
  </si>
  <si>
    <t>Котельная №2 (853)</t>
  </si>
  <si>
    <t>Котельная № 1 (854)</t>
  </si>
  <si>
    <t>Котельная № 2 (855)</t>
  </si>
  <si>
    <t>Котельная № 12 (856)</t>
  </si>
  <si>
    <t>Котельная №16 (857)</t>
  </si>
  <si>
    <t>Коммунар</t>
  </si>
  <si>
    <t>Котельная № 3 (858)</t>
  </si>
  <si>
    <t>Котельная № 14 (859)</t>
  </si>
  <si>
    <t>Котельная №7 (860)</t>
  </si>
  <si>
    <t>Котельная № 4 (861)</t>
  </si>
  <si>
    <t>Котельная № 1 (862)</t>
  </si>
  <si>
    <t>Котельная № 3 (864)</t>
  </si>
  <si>
    <t>Котельная № 4 (865)</t>
  </si>
  <si>
    <t>Котельная № 5 (866)</t>
  </si>
  <si>
    <t>Котельная № 8 (869)</t>
  </si>
  <si>
    <t>Котельная № 11 (871)</t>
  </si>
  <si>
    <t>Котельная № 12 (872)</t>
  </si>
  <si>
    <t>Яжелбицы</t>
  </si>
  <si>
    <t>Котельная № 10 (873)</t>
  </si>
  <si>
    <t>Котельная № 1А (874)</t>
  </si>
  <si>
    <t>Котельная № 1Б (876)</t>
  </si>
  <si>
    <t>Котельная № 2 (878)</t>
  </si>
  <si>
    <t>Котельная № 3 (880)</t>
  </si>
  <si>
    <t>Котельная № 4 (881)</t>
  </si>
  <si>
    <t>Котельная № 6 (884)</t>
  </si>
  <si>
    <t>Котельная № 7 (885)</t>
  </si>
  <si>
    <t>Котельная № 9 (886)</t>
  </si>
  <si>
    <t>Котельная № 10 (888)</t>
  </si>
  <si>
    <t>Котельная № 11 (889)</t>
  </si>
  <si>
    <t>Котельная № 12 (890)</t>
  </si>
  <si>
    <t>Котельная № 13 (891)</t>
  </si>
  <si>
    <t>Котельная № 14 (892)</t>
  </si>
  <si>
    <t>Котельная № 15 (893)</t>
  </si>
  <si>
    <t>Котельная № 16 (894)</t>
  </si>
  <si>
    <t>Котельная № 17 (896)</t>
  </si>
  <si>
    <t>Котельная № 18 (897)</t>
  </si>
  <si>
    <t>Котельная № 19 (898)</t>
  </si>
  <si>
    <t>Котельная № 22 (900)</t>
  </si>
  <si>
    <t>Котельная №47 (901)</t>
  </si>
  <si>
    <t>Котельная №44 (902)</t>
  </si>
  <si>
    <t>Котельная №19 (905)</t>
  </si>
  <si>
    <t>Котельная №3 (906)</t>
  </si>
  <si>
    <t>Котельная №4 (908)</t>
  </si>
  <si>
    <t>Котельная №5 (910)</t>
  </si>
  <si>
    <t>Котельная №6 (911)</t>
  </si>
  <si>
    <t>Котельная №14 (912)</t>
  </si>
  <si>
    <t>Котельная №16 (913)</t>
  </si>
  <si>
    <t>Котельная №27 (914)</t>
  </si>
  <si>
    <t>Котельная №23 (915)</t>
  </si>
  <si>
    <t>Котельная №15 (916)</t>
  </si>
  <si>
    <t>Котельная №8а (917)</t>
  </si>
  <si>
    <t>Котельная №22 (918)</t>
  </si>
  <si>
    <t>Котельная №24 (919)</t>
  </si>
  <si>
    <t>Котельная №48 (920)</t>
  </si>
  <si>
    <t>Котельная №37 (921)</t>
  </si>
  <si>
    <t>Котельная №38 (922)</t>
  </si>
  <si>
    <t>Котельная №40 (924)</t>
  </si>
  <si>
    <t>Котельная №42 (925)</t>
  </si>
  <si>
    <t>Котельная №46 (926)</t>
  </si>
  <si>
    <t>Савино</t>
  </si>
  <si>
    <t>Котельная №26 (927)</t>
  </si>
  <si>
    <t>Котельная №41 (928)</t>
  </si>
  <si>
    <t>Котельная №43 (929)</t>
  </si>
  <si>
    <t>Котельная №45 (930)</t>
  </si>
  <si>
    <t>Котельная №9 (931)</t>
  </si>
  <si>
    <t>Котельная №11 (932)</t>
  </si>
  <si>
    <t>Модульная котельная(15МВт) (935)</t>
  </si>
  <si>
    <t>Модульная котельная(12,5 МВт) (936)</t>
  </si>
  <si>
    <t>Модульная котельная(8 МВт) (937)</t>
  </si>
  <si>
    <t>Котельная №12 (938)</t>
  </si>
  <si>
    <t>Котельная №17 (939)</t>
  </si>
  <si>
    <t>Котельная №2а (942)</t>
  </si>
  <si>
    <t>Автосервис (944)</t>
  </si>
  <si>
    <t>Магазин (946)</t>
  </si>
  <si>
    <t>Промплощадка (947)</t>
  </si>
  <si>
    <t>Котельная №85 ( воинская часть) (949)</t>
  </si>
  <si>
    <t>Офис (956)</t>
  </si>
  <si>
    <t>Пекарня (957)</t>
  </si>
  <si>
    <t>Автомойка (961)</t>
  </si>
  <si>
    <t>Кафе (962)</t>
  </si>
  <si>
    <t>Складские помещения (963)</t>
  </si>
  <si>
    <t>Офис (964)</t>
  </si>
  <si>
    <t>Офис (966)</t>
  </si>
  <si>
    <t>Кафе (969)</t>
  </si>
  <si>
    <t>Автошкола (971)</t>
  </si>
  <si>
    <t>Центр "Хелпер" (972)</t>
  </si>
  <si>
    <t>Промплощадка №1 (975)</t>
  </si>
  <si>
    <t>Промплощадка №2 (976)</t>
  </si>
  <si>
    <t>Автомастерская (977)</t>
  </si>
  <si>
    <t>Промплощадка (979)</t>
  </si>
  <si>
    <t>Детский сад (980)</t>
  </si>
  <si>
    <t>Цех металлопроката (987)</t>
  </si>
  <si>
    <t>Офис (989)</t>
  </si>
  <si>
    <t>Промплощадка (ДЭП) (991)</t>
  </si>
  <si>
    <t>Мемориал "Вечный огонь" (994)</t>
  </si>
  <si>
    <t>Административный комплекс (995)</t>
  </si>
  <si>
    <t>Помещение стационара (998)</t>
  </si>
  <si>
    <t>Ужин</t>
  </si>
  <si>
    <t>Административное здание</t>
  </si>
  <si>
    <t>Нежилое помещение</t>
  </si>
  <si>
    <t>Волот</t>
  </si>
  <si>
    <t>Здание магазина</t>
  </si>
  <si>
    <t>АлАн, 5307005689 Баня (4)</t>
  </si>
  <si>
    <t>Покровский собор, 5321037756 Помещение собора (5)</t>
  </si>
  <si>
    <t>Боровичский молочный завод, 5320000979 Промплощадка (9)</t>
  </si>
  <si>
    <t>Гвардеец, 5310002328 Промплощадка (14)</t>
  </si>
  <si>
    <t>МПАТП-1, 5321152660 Промплощадка (18)</t>
  </si>
  <si>
    <t>Старт, 5321091136 Промплощадка (21)</t>
  </si>
  <si>
    <t>Легас, 5321070256 Административное здание (22)</t>
  </si>
  <si>
    <t>ИП Суптеля С.А., 230804543019 Магазин (23)</t>
  </si>
  <si>
    <t>Боровичский мясокомбинат, 5320013625 Мясожировой цех (25)</t>
  </si>
  <si>
    <t>Боровичский мясокомбинат, 5320013625 Колбасный цех (26)</t>
  </si>
  <si>
    <t>Ромашка, 5321046729 Детский санаторий (28)</t>
  </si>
  <si>
    <t>Стоматол. п-ка (Ст. Русса), 5322008148 Поликлиника (35)</t>
  </si>
  <si>
    <t>БКСМ, 5320013632 Промплощадка (44)</t>
  </si>
  <si>
    <t>Амкор Флексиблз Новгород, 5321099632 Промплощадка (45)</t>
  </si>
  <si>
    <t>Центральная городская больница, 5321040090 Поликлиника (стоматологическая) (57)</t>
  </si>
  <si>
    <t>Местная православная религиозная организация Георгиевская церковь, 5322002386 Церковь (66)</t>
  </si>
  <si>
    <t>Угловский известковый комбинат, 5311001214 Промплощадка (67)</t>
  </si>
  <si>
    <t>Фасад Плюс, 5321068218 Офисное помещение (72)</t>
  </si>
  <si>
    <t>Окуловская бумажная фабрика, 7810600834 Промплощадка (74)</t>
  </si>
  <si>
    <t>Местная православная религиозная организация Церковь Параскевы, 5320009040 Церковь Параскевы (77)</t>
  </si>
  <si>
    <t>Максимыч, 5322010316 Кафе (79)</t>
  </si>
  <si>
    <t>ПК "Русь", 7801210147 Промплощадка (81)</t>
  </si>
  <si>
    <t>ФБУЗ ЦГЭ, 5321101472 Офисное помещение (95)</t>
  </si>
  <si>
    <t>ФБУЗ ЦГЭ, 5321101472 Офисное помещение (97)</t>
  </si>
  <si>
    <t>ФБУЗ ЦГЭ, 5321101472 Офисное помещение (98)</t>
  </si>
  <si>
    <t>ФБУЗ ЦГЭ, 5321101472 Котельная (100)</t>
  </si>
  <si>
    <t>Новтуринвест-Ильмень, 5321105220 Торговый комплекс (101)</t>
  </si>
  <si>
    <t>ПОДВОРЬЕ, 7706801710 Ресторан и гостиница (102)</t>
  </si>
  <si>
    <t>Маловишерская ЦРБ, 5307004685 ЦОВП №1 (104)</t>
  </si>
  <si>
    <t>Маловишерская ЦРБ, 5307004685 ЦОВП №3 (105)</t>
  </si>
  <si>
    <t>Маловишерская ЦРБ, 5307004685 ЦОВП (106)</t>
  </si>
  <si>
    <t>Новгородхлеб, 5321034547 Промплощадка (114)</t>
  </si>
  <si>
    <t>Галичи, 5321059012 Производственная база (115)</t>
  </si>
  <si>
    <t>Бекон, 5310010329 Промплощадка (121)</t>
  </si>
  <si>
    <t>Шакиров Игорь Ильдусович, 532112611117 Мастерская (124)</t>
  </si>
  <si>
    <t>Проектстрой, 5321078745 Промплощадка (126)</t>
  </si>
  <si>
    <t>ЭнергоМонтаж, 5320012822 Промплощадка (128)</t>
  </si>
  <si>
    <t>ИП Суворов О.Ф., 532200005323 Магазин (129)</t>
  </si>
  <si>
    <t>ИП Малыш И. И., 532100713724 Станция технического контроля (138)</t>
  </si>
  <si>
    <t>Подберезский комбинат хлебопродуктов, 5310002208 Промплощадка (141)</t>
  </si>
  <si>
    <t>Фонд медицинского страхования, 5321028840 Офисное помещение (144)</t>
  </si>
  <si>
    <t>Васильев Василий Николаевич, 532004528510 Магазин (148)</t>
  </si>
  <si>
    <t>Эра-Новгород, 5321088503 Складское здание (150)</t>
  </si>
  <si>
    <t>ИП Лисина Е.Н., 531801172359 Салон красоты (152)</t>
  </si>
  <si>
    <t>Едрово, 5302001923 Мастерская (153)</t>
  </si>
  <si>
    <t>Городское ПАТП, 5321153181 Промплощадка (157)</t>
  </si>
  <si>
    <t>ИП Виснап К.Н., 532102801366 Котельная (158)</t>
  </si>
  <si>
    <t>Угловский комбинат бытовой химии, 5311007230 Промплощадка (159)</t>
  </si>
  <si>
    <t>Новобанк, 5321029402 Котельная (162)</t>
  </si>
  <si>
    <t>Контур, 5321034434 Промплощадка (165)</t>
  </si>
  <si>
    <t>БКО, 5320002951 ГРП №1 (166)</t>
  </si>
  <si>
    <t>БКО, 5320002951 ГРП №4 (167)</t>
  </si>
  <si>
    <t>БКО, 5320002951 ГРП №6 (168)</t>
  </si>
  <si>
    <t>Комфорт-Плюс, 5320020380 Котельная (172)</t>
  </si>
  <si>
    <t>ГазСервис, 5322009462 Административное здание (173)</t>
  </si>
  <si>
    <t>ИП Сосунов А.А., 530200096581 Магазин (174)</t>
  </si>
  <si>
    <t>РАЙПО (Чудово), 5318000097 Магазин (д.Трегубово) (175)</t>
  </si>
  <si>
    <t>РАЙПО (Чудово), 5318000097 Минипекарня (176)</t>
  </si>
  <si>
    <t>РАЙПО (Чудово), 5318000097 Кафе (178)</t>
  </si>
  <si>
    <t>ИП Бабажанов Р.А., 532103581032 Кафе (183)</t>
  </si>
  <si>
    <t>Новобалт-Евролин, 5321099618 Промплощадка (187)</t>
  </si>
  <si>
    <t>ЮПМ-Кюммене Чудово, 5318007590 Промплощадка (189)</t>
  </si>
  <si>
    <t>БОРОХОТНИК, 5320013368 Магазин (194)</t>
  </si>
  <si>
    <t>Боровичское ПАТП-1, 5320059669 Автобаза (196)</t>
  </si>
  <si>
    <t>Психбольница (Валдай), 5302000694 Больница (198)</t>
  </si>
  <si>
    <t>Солид, 5320012484 Промплощадка (199)</t>
  </si>
  <si>
    <t>Автокомплекс ВЕРЯЖСКИЙ, 5321027797 Автокомплекс (201)</t>
  </si>
  <si>
    <t>Согласие, 7706196090 Административное здание (206)</t>
  </si>
  <si>
    <t>Старорусприбор, 5322001086 Промплощадка (207)</t>
  </si>
  <si>
    <t>Перспектива, 5321094708 Нежилое помещение (209)</t>
  </si>
  <si>
    <t>Суворовец, 5320008456 Производственное помещение (214)</t>
  </si>
  <si>
    <t>Деметра, 5320001757 Хлебозавод (219)</t>
  </si>
  <si>
    <t>ТК Петровский, 5320018824 Магазин (221)</t>
  </si>
  <si>
    <t>Лакто-Новгород, 5322007151 Промплощадка (223)</t>
  </si>
  <si>
    <t>Мега-Плюс, 5321165356 Котельная (225)</t>
  </si>
  <si>
    <t>Трансвит, 5321036103 Промплощадка (227)</t>
  </si>
  <si>
    <t>Таможня, 7830001998 Котельная (231)</t>
  </si>
  <si>
    <t>ИП Бойцов Д.А., 530700505497 Магазин (232)</t>
  </si>
  <si>
    <t>ФГБУ "Северо-Западное УГМС", 7801593651 Офисное помещение (234)</t>
  </si>
  <si>
    <t>ФГБУ "Северо-Западное УГМС", 7801593651 Офисное помещение (235)</t>
  </si>
  <si>
    <t>Курорт "Старая Русса", 5322004369 Котельная (237)</t>
  </si>
  <si>
    <t>Стоматологическая поликлиника №1, 5321057784 Поликлиника (241)</t>
  </si>
  <si>
    <t>ИП Костюхин  Александр Алексеевич, 532000011432 Встроенно-пристроенное помещение магазина (243)</t>
  </si>
  <si>
    <t>КВ диспансер, 5321046736 Серологическая лаборатория (245)</t>
  </si>
  <si>
    <t>Осипов Юрий Сергеевич, 532004082427 Производственные помещения (246)</t>
  </si>
  <si>
    <t>Новтрак, 5321035445 Промплощадка (248)</t>
  </si>
  <si>
    <t>Местная религиозная организация Община св. Николая Евангелическо-Лютеранской Церкви, 5321069067 Помещение церкви (249)</t>
  </si>
  <si>
    <t>Нормин, 5320016295 Производственная база (257)</t>
  </si>
  <si>
    <t>ПМК-1 (Новгород), 5310008560 Хлебопекарня (260)</t>
  </si>
  <si>
    <t>ВТС, 5307007118 Автомойка (262)</t>
  </si>
  <si>
    <t>ВТС, 5307007118 Автомойка (263)</t>
  </si>
  <si>
    <t>ВТС, 5307007118 Гостиница (264)</t>
  </si>
  <si>
    <t>ЖЭК, 5320016111 Офисные помещения (272)</t>
  </si>
  <si>
    <t>ИП Попов Б.В., 773371604898 Производственная база (274)</t>
  </si>
  <si>
    <t>ТГК -2, 7606053324 Граница между сетями ГРО и ОАО «ТГК-2» (278)</t>
  </si>
  <si>
    <t>ИП Алексеева О.А., 532200010073 Магазин (279)</t>
  </si>
  <si>
    <t>Симург, 5307006019 Офис (282)</t>
  </si>
  <si>
    <t>Вельгийская бумажная фабрика, 5320000841 Промплощадка (283)</t>
  </si>
  <si>
    <t>Спецпожзащита, 5321146314 Административное здание (Великий Новгород) (287)</t>
  </si>
  <si>
    <t>Промтранс, 5321095500 Гараж (292)</t>
  </si>
  <si>
    <t>Юпитер, 5302010075 Стадион (293)</t>
  </si>
  <si>
    <t>ИП Серебряков Е.А., 532000189659 Офис (294)</t>
  </si>
  <si>
    <t>ИП Казакевич И.Э., 532100658907 Станция технического обслуживания (296)</t>
  </si>
  <si>
    <t>Валдайский хлеб, 5302013397 Хлебозавод (301)</t>
  </si>
  <si>
    <t>Новоцмет, 5321114400 Промплощадка (305)</t>
  </si>
  <si>
    <t>Санаторий "Загорье", 5302010149 Реабилитационный центр (307)</t>
  </si>
  <si>
    <t>ИП Кучинский Ф.И., 532100228580 Магазин (315)</t>
  </si>
  <si>
    <t>ИП Меликсетян В.Л., 532114986640 Промплощадка (437)</t>
  </si>
  <si>
    <t>Трест зеленого хозяйства, 5321034057 Котельная (439)</t>
  </si>
  <si>
    <t>МСТА -ЛАДА, 5320018278 Автосалон (441)</t>
  </si>
  <si>
    <t>АтомСпецСтрой, 5320020534 Производственная база (443)</t>
  </si>
  <si>
    <t>АтомСпецСтрой, 5320020534 Гаражный комплекс (444)</t>
  </si>
  <si>
    <t>Стеклов Ст.Русса, 5322010813 Цех (448)</t>
  </si>
  <si>
    <t>Боровичский завод ЖБИ, 5320000087 Промплощадка (449)</t>
  </si>
  <si>
    <t>Облветлаборатория, 5321095211 Помещение ветеринарной лаборатории (450)</t>
  </si>
  <si>
    <t>Корона, 5320012741 Производственная база (452)</t>
  </si>
  <si>
    <t>Корона, 5320012741 База (456)</t>
  </si>
  <si>
    <t>РИТЕК, 5321119173 Магазин (460)</t>
  </si>
  <si>
    <t>Знамя, 5320002870 Цех валяной обуви (461)</t>
  </si>
  <si>
    <t>Городские бани, 5321026779 Баня №3 (470)</t>
  </si>
  <si>
    <t>Городские бани, 5321026779 Баня №4 (471)</t>
  </si>
  <si>
    <t>Мясной двор (Великоновгородский), 5321094384 Промплощадка (472)</t>
  </si>
  <si>
    <t>Хлебня (ООО), 5307007446 Промплощадка (477)</t>
  </si>
  <si>
    <t>Новгородская Епархия, 5321030091 Котельная епархиального управления (478)</t>
  </si>
  <si>
    <t>ИП Шерназаров Б.Р., 532000153613 Офис (483)</t>
  </si>
  <si>
    <t>НЗСВ, 5321030214 Промплощадка (484)</t>
  </si>
  <si>
    <t>ТСЖ "Вымпел", 5321104410 Крышная котельная №2, под. №7 (485)</t>
  </si>
  <si>
    <t>Жилтрест, 5321065425 Крышная котельная (487)</t>
  </si>
  <si>
    <t>ТСЖ "Вымпел", 5321104410 Крышная котельная №1, под. №4 (488)</t>
  </si>
  <si>
    <t>Местная религиозная организация Казанская церковь, 5318004599 Церковь (491)</t>
  </si>
  <si>
    <t>МАДОУ-26, 5321043647 Детский сад (492)</t>
  </si>
  <si>
    <t>ИП Вагабов С.А., 532100598013 Хлебопекарня (495)</t>
  </si>
  <si>
    <t>Металлургический завод, 5321086672 Промплощадка (497)</t>
  </si>
  <si>
    <t>РУС-Авто+, 5321131396 Автосалон (501)</t>
  </si>
  <si>
    <t>Энергомаш, 5318000280 Промплощадка (502)</t>
  </si>
  <si>
    <t>Приход Церковь Святой Троицы, 5322007987 Церковь (512)</t>
  </si>
  <si>
    <t>Еврохимсервис, 5321059975 Офисное помещение (515)</t>
  </si>
  <si>
    <t>ИП Александрова С.И., 532103142652 Магазин (518)</t>
  </si>
  <si>
    <t>Боровичи-мебель, 5320017595 Котельная (520)</t>
  </si>
  <si>
    <t>АЛКОМ медика (ООО), 7826017040 Офисное здание и цех (527)</t>
  </si>
  <si>
    <t>Тепловая Компания Новгородская, 5301003692 Котельная №2 (529)</t>
  </si>
  <si>
    <t>Тепловая Компания Новгородская, 5301003692 Котельная №1 (530)</t>
  </si>
  <si>
    <t>Тепловая Компания Новгородская, 5301003692 Котельная № 15 (532)</t>
  </si>
  <si>
    <t>Тепловая Компания Новгородская, 5301003692 Котельная № 23 (533)</t>
  </si>
  <si>
    <t>Тепловая Компания Новгородская, 5301003692 Котельная № 30 (534)</t>
  </si>
  <si>
    <t>Тепловая Компания Новгородская, 5301003692 Котельная № 27 (535)</t>
  </si>
  <si>
    <t>Тепловая Компания Новгородская, 5301003692 Котельная №26 (536)</t>
  </si>
  <si>
    <t>Тепловая Компания Новгородская, 5301003692 Котельная №18 (537)</t>
  </si>
  <si>
    <t>Мельников Олег Юрьевич, 532001309422 Магазин (538)</t>
  </si>
  <si>
    <t>Фабрика, 5307005840 Здание (546)</t>
  </si>
  <si>
    <t>ТД Екатерининский, 5320016873 Торговый комплекс (548)</t>
  </si>
  <si>
    <t>КСМ, 5321068225 Промплощадка (550)</t>
  </si>
  <si>
    <t>Центр музыкальных древностей В.И. Поветкина, 5321177471 Помещение центра (552)</t>
  </si>
  <si>
    <t>Антюфеева Л.С., 532101821144 Административное здание (564)</t>
  </si>
  <si>
    <t>Старорусский пищекомбинат, 5321109136 База (565)</t>
  </si>
  <si>
    <t>Грейп, 5321059291 Складские помещения (568)</t>
  </si>
  <si>
    <t>Станция переливания крови, 5321037361 Станция переливания крови (574)</t>
  </si>
  <si>
    <t>Актив, 5321092010 Офисное помещение (576)</t>
  </si>
  <si>
    <t>ИП - Инвест, 7705186068 Котельная (577)</t>
  </si>
  <si>
    <t>Останина Ольга Владимировна, 530700530503 Магазин (626)</t>
  </si>
  <si>
    <t>Ветстанция (Боровичи), 5320017034 Ветстанция (632)</t>
  </si>
  <si>
    <t>Новострой, 5321088239 Котельная (639)</t>
  </si>
  <si>
    <t>Местная религиозная организация Церковь Св.кн. А.Невского, 5321079570 Помещение воскресной школы (645)</t>
  </si>
  <si>
    <t>Тепловая Компания Новгородская, 5301003692 Котельная №10 (649)</t>
  </si>
  <si>
    <t>Тепловая Компания Новгородская, 5301003692 Котельная №11 (650)</t>
  </si>
  <si>
    <t>Тепловая Компания Новгородская, 5301003692 Котельная №12 (651)</t>
  </si>
  <si>
    <t>Тепловая Компания Новгородская, 5301003692 Котельная №13 (652)</t>
  </si>
  <si>
    <t>Тепловая Компания Новгородская, 5301003692 Котельная №15 (653)</t>
  </si>
  <si>
    <t>Тепловая Компания Новгородская, 5301003692 Котельная №1 (654)</t>
  </si>
  <si>
    <t>Тепловая Компания Новгородская, 5301003692 Миникотельная (д/с) (655)</t>
  </si>
  <si>
    <t>Тепловая Компания Новгородская, 5301003692 Миникотельная (общежитие) (657)</t>
  </si>
  <si>
    <t>Тепловая Компания Новгородская, 5301003692 Котельная №14 (658)</t>
  </si>
  <si>
    <t>Мишина Р.А., 532100033800 Нежилое помещение (662)</t>
  </si>
  <si>
    <t>ИП Жуков А.Б., 531000071020 Магазин (663)</t>
  </si>
  <si>
    <t>Секреты долголетия, 5321118028 Медицинский центр (664)</t>
  </si>
  <si>
    <t>Старорусская ЦРБ, 5322001897 ФАП (666)</t>
  </si>
  <si>
    <t>Кран, 5312003479 Административное здание (668)</t>
  </si>
  <si>
    <t>Строитель плюс (Боровичи), 5320018013 Промплощадка (672)</t>
  </si>
  <si>
    <t>Энергетик, 5320015453 Промплощадка (673)</t>
  </si>
  <si>
    <t>Мон'дэлис Русь, 3321020710 Кондитерская фабрика (674)</t>
  </si>
  <si>
    <t>Мон'дэлис Русь, 3321020710 Фабрика по выпуску жевательной резинки (675)</t>
  </si>
  <si>
    <t>ИП Сологубова В.А., 532000302400 Магазин (676)</t>
  </si>
  <si>
    <t>Петсамо, 5321003531 Офис (693)</t>
  </si>
  <si>
    <t>Лахти, 5321062054 База (694)</t>
  </si>
  <si>
    <t>ИП Пашкова С.В., 532103683806 Стройбаза (696)</t>
  </si>
  <si>
    <t>Чудовский хлеб (ООО), 5318008586 Промплощадка (697)</t>
  </si>
  <si>
    <t>Амкор Тобакко Пэкеджинг, 5321070760 Промплощадка (698)</t>
  </si>
  <si>
    <t>Местная религиозная организация Церковь Апостола Филиппа, 5321045394 Церковь (704)</t>
  </si>
  <si>
    <t>Местная религиозная организация Церковь Апостола Филиппа, 5321045394 Воскресная школа (707)</t>
  </si>
  <si>
    <t>Раймова Н.Н,, 531800044001 Магазин (714)</t>
  </si>
  <si>
    <t>Айсберг, 5321084347 Торговый центр (717)</t>
  </si>
  <si>
    <t>Благовест, 5320015661 Помещение церкви (718)</t>
  </si>
  <si>
    <t>ФСБ, 5321083424 Административное здание (721)</t>
  </si>
  <si>
    <t>Тепловая Компания Новгородская, 5301003692 Котельная Химмаша (724)</t>
  </si>
  <si>
    <t>Новгород-Лада, 5321036008 Станция технического обслуживания (725)</t>
  </si>
  <si>
    <t>Новгородская Производственная Компания, 5310018889 Недостроенное здание (кадастровый номер 53:11:0000000:5756) (726)</t>
  </si>
  <si>
    <t>СтальТехПром, 5320017877 Офисное помещение (732)</t>
  </si>
  <si>
    <t>Местная религиозная организация Церковь с.Бронница, 5310005939 Церковь (733)</t>
  </si>
  <si>
    <t>Воскресенский Кафедральный Собор, 5322002925 Собор (734)</t>
  </si>
  <si>
    <t>Элегия, 5320013079 Спортивный комплекс (736)</t>
  </si>
  <si>
    <t>Декор-Строй, 5322009511 Цех (738)</t>
  </si>
  <si>
    <t>Декор-Строй, 5322009511 Производственная база (739)</t>
  </si>
  <si>
    <t>Постоялый двор, 5302013478 Здание КБО (740)</t>
  </si>
  <si>
    <t>ИП Поляков О.В., 532100850939 Производственное помещение (741)</t>
  </si>
  <si>
    <t>Баркас, 5302011287 Кафе (744)</t>
  </si>
  <si>
    <t>ИП Федорова Т. А., 532200087968 Магазин (745)</t>
  </si>
  <si>
    <t>Квант, 5321151441 Промплощадка (746)</t>
  </si>
  <si>
    <t>Компенз-Эластик, 5321136725 Офис (748)</t>
  </si>
  <si>
    <t>Алкон, 5321028769 Промплощадка (751)</t>
  </si>
  <si>
    <t>ИП Смирнов А.И., 532101024798 Гараж (752)</t>
  </si>
  <si>
    <t>ИП Бекин А.А., 531100717318 Магазин (753)</t>
  </si>
  <si>
    <t>Стеклов, 5321091369 Цех (756)</t>
  </si>
  <si>
    <t>Стоик (ООО), 7825375395 Промплощадка (760)</t>
  </si>
  <si>
    <t>Гидроспецфундаментстрой НВ, 5321065979 Котельная (763)</t>
  </si>
  <si>
    <t>Славянбанк, 5321068480 Котельная банка (764)</t>
  </si>
  <si>
    <t>Тепловая Компания Новгородская, 5301003692 Котельная №1 (765)</t>
  </si>
  <si>
    <t>Тепловая Компания Новгородская, 5301003692 Котельная №2 (766)</t>
  </si>
  <si>
    <t>Тепловая Компания Новгородская, 5301003692 Котельная №3 (767)</t>
  </si>
  <si>
    <t>Тепловая Компания Новгородская, 5301003692 Котельная №4 (768)</t>
  </si>
  <si>
    <t>Тепловая Компания Новгородская, 5301003692 Котельная №5 (769)</t>
  </si>
  <si>
    <t>Тепловая Компания Новгородская, 5301003692 Котельная №6 (770)</t>
  </si>
  <si>
    <t>Тепловая Компания Новгородская, 5301003692 Котельная №7 (771)</t>
  </si>
  <si>
    <t>Тепловая Компания Новгородская, 5301003692 Котельная №9/22 (773)</t>
  </si>
  <si>
    <t>Тепловая Компания Новгородская, 5301003692 Котельная №10 (774)</t>
  </si>
  <si>
    <t>Тепловая Компания Новгородская, 5301003692 Котельная №12 (775)</t>
  </si>
  <si>
    <t>Тепловая Компания Новгородская, 5301003692 Котельная №13 (776)</t>
  </si>
  <si>
    <t>Тепловая Компания Новгородская, 5301003692 Котельная №14 (777)</t>
  </si>
  <si>
    <t>Тепловая Компания Новгородская, 5301003692 Котельная №15 (778)</t>
  </si>
  <si>
    <t>Тепловая Компания Новгородская, 5301003692 Котельная №17 (780)</t>
  </si>
  <si>
    <t>Тепловая Компания Новгородская, 5301003692 Котельная №19 (782)</t>
  </si>
  <si>
    <t>Тепловая Компания Новгородская, 5301003692 Котельная №21 (783)</t>
  </si>
  <si>
    <t>Тепловая Компания Новгородская, 5301003692 Котельная №24 (785)</t>
  </si>
  <si>
    <t>МОМВД России "Боровичский", 5320003539 Административное здание ГИБДД (Котельная №28) (787)</t>
  </si>
  <si>
    <t>Тепловая Компания Новгородская, 5301003692 Котельная №29 (788)</t>
  </si>
  <si>
    <t>Тепловая Компания Новгородская, 5301003692 Котельная №18 (792)</t>
  </si>
  <si>
    <t>Тепловая Компания Новгородская, 5301003692 Котельная №6 (793)</t>
  </si>
  <si>
    <t>Тепловая Компания Новгородская, 5301003692 Котельная №5 (794)</t>
  </si>
  <si>
    <t>Тепловая Компания Новгородская, 5301003692 Котельная №7 (795)</t>
  </si>
  <si>
    <t>Тепловая Компания Новгородская, 5301003692 Котельной №8 (796)</t>
  </si>
  <si>
    <t>Тепловая Компания Новгородская, 5301003692 Котельная №9 (797)</t>
  </si>
  <si>
    <t>Тепловая Компания Новгородская, 5301003692 Котельная №10 (798)</t>
  </si>
  <si>
    <t>Тепловая Компания Новгородская, 5301003692 Котельная №11 (799)</t>
  </si>
  <si>
    <t>Тепловая Компания Новгородская, 5301003692 Котельная №12 (802)</t>
  </si>
  <si>
    <t>Тепловая Компания Новгородская, 5301003692 Котельная №17 (804)</t>
  </si>
  <si>
    <t>Арина, 5321079347 Парикмахерская (805)</t>
  </si>
  <si>
    <t>Фламинго, 5321000467 Кафе-бар (812)</t>
  </si>
  <si>
    <t>Транзит, 5320012607 Административное здание (822)</t>
  </si>
  <si>
    <t>Транзит, 5320012607 Административное здание (823)</t>
  </si>
  <si>
    <t>Стоматол. п-ка (Боровичи) (АНО), 5320017620 Поликлиника (824)</t>
  </si>
  <si>
    <t>Россельхознадзор, 5321101592 Административное здание (825)</t>
  </si>
  <si>
    <t>Юрьев монастырь, 5321051140 Монастырь (827)</t>
  </si>
  <si>
    <t>Нефтезаводмонтаж, 5321060850 Промплощадка (828)</t>
  </si>
  <si>
    <t>РИТЕК, 5321119173 Магазин (830)</t>
  </si>
  <si>
    <t>Монолит, 5321083618 Магазин (831)</t>
  </si>
  <si>
    <t>Ветстанция Старорусская, 5322009409 Административное здание (836)</t>
  </si>
  <si>
    <t>Чудовская ЦРБ, 5318000812 ЦОВП (841)</t>
  </si>
  <si>
    <t>АтомСпецСтрой, 5320020534 Административно-бытовой комплекс (842)</t>
  </si>
  <si>
    <t>ИП Петрова И. А., 530700025525 Магазин (843)</t>
  </si>
  <si>
    <t>Тепловая Компания Новгородская, 5301003692 Котельная №7 (847)</t>
  </si>
  <si>
    <t>Тепловая Компания Новгородская, 5301003692 Котельная №8 (848)</t>
  </si>
  <si>
    <t>Тепловая Компания Новгородская, 5301003692 Котельная №9 (849)</t>
  </si>
  <si>
    <t>Тепловая Компания Новгородская, 5301003692 Котельная №10 (850)</t>
  </si>
  <si>
    <t>Тепловая Компания Новгородская, 5301003692 Котельная №13 (851)</t>
  </si>
  <si>
    <t>Тепловая Компания Новгородская, 5301003692 Котельная №2 (853)</t>
  </si>
  <si>
    <t>Тепловая Компания Новгородская, 5301003692 Котельная № 1 (854)</t>
  </si>
  <si>
    <t>Тепловая Компания Новгородская, 5301003692 Котельная № 2 (855)</t>
  </si>
  <si>
    <t>Тепловая Компания Новгородская, 5301003692 Котельная № 12 (856)</t>
  </si>
  <si>
    <t>Тепловая Компания Новгородская, 5301003692 Котельная №16 (857)</t>
  </si>
  <si>
    <t>Тепловая Компания Новгородская, 5301003692 Котельная № 3 (858)</t>
  </si>
  <si>
    <t>Тепловая Компания Новгородская, 5301003692 Котельная № 14 (859)</t>
  </si>
  <si>
    <t>Тепловая Компания Новгородская, 5301003692 Котельная №7 (860)</t>
  </si>
  <si>
    <t>Тепловая Компания Новгородская, 5301003692 Котельная № 4 (861)</t>
  </si>
  <si>
    <t>Тепловая Компания Новгородская, 5301003692 Котельная № 1 (862)</t>
  </si>
  <si>
    <t>Тепловая Компания Новгородская, 5301003692 Котельная № 3 (864)</t>
  </si>
  <si>
    <t>Тепловая Компания Новгородская, 5301003692 Котельная № 4 (865)</t>
  </si>
  <si>
    <t>Тепловая Компания Новгородская, 5301003692 Котельная № 5 (866)</t>
  </si>
  <si>
    <t>Тепловая Компания Новгородская, 5301003692 Котельная № 8 (869)</t>
  </si>
  <si>
    <t>Тепловая Компания Новгородская, 5301003692 Котельная № 11 (871)</t>
  </si>
  <si>
    <t>Тепловая Компания Новгородская, 5301003692 Котельная № 12 (872)</t>
  </si>
  <si>
    <t>Тепловая Компания Новгородская, 5301003692 Котельная № 10 (873)</t>
  </si>
  <si>
    <t>Тепловая Компания Новгородская, 5301003692 Котельная № 1А (874)</t>
  </si>
  <si>
    <t>Тепловая Компания Новгородская, 5301003692 Котельная № 1Б (876)</t>
  </si>
  <si>
    <t>Тепловая Компания Новгородская, 5301003692 Котельная № 2 (878)</t>
  </si>
  <si>
    <t>Тепловая Компания Новгородская, 5301003692 Котельная № 3 (880)</t>
  </si>
  <si>
    <t>Тепловая Компания Новгородская, 5301003692 Котельная № 4 (881)</t>
  </si>
  <si>
    <t>Тепловая Компания Новгородская, 5301003692 Котельная № 6 (884)</t>
  </si>
  <si>
    <t>Тепловая Компания Новгородская, 5301003692 Котельная № 7 (885)</t>
  </si>
  <si>
    <t>Тепловая Компания Новгородская, 5301003692 Котельная № 9 (886)</t>
  </si>
  <si>
    <t>Тепловая Компания Новгородская, 5301003692 Котельная № 10 (888)</t>
  </si>
  <si>
    <t>Тепловая Компания Новгородская, 5301003692 Котельная № 11 (889)</t>
  </si>
  <si>
    <t>Тепловая Компания Новгородская, 5301003692 Котельная № 12 (890)</t>
  </si>
  <si>
    <t>Тепловая Компания Новгородская, 5301003692 Котельная № 13 (891)</t>
  </si>
  <si>
    <t>Тепловая Компания Новгородская, 5301003692 Котельная № 14 (892)</t>
  </si>
  <si>
    <t>Тепловая Компания Новгородская, 5301003692 Котельная № 15 (893)</t>
  </si>
  <si>
    <t>Тепловая Компания Новгородская, 5301003692 Котельная № 16 (894)</t>
  </si>
  <si>
    <t>Тепловая Компания Новгородская, 5301003692 Котельная № 17 (896)</t>
  </si>
  <si>
    <t>Тепловая Компания Новгородская, 5301003692 Котельная № 18 (897)</t>
  </si>
  <si>
    <t>Тепловая Компания Новгородская, 5301003692 Котельная № 19 (898)</t>
  </si>
  <si>
    <t>Тепловая Компания Новгородская, 5301003692 Котельная № 22 (900)</t>
  </si>
  <si>
    <t>Тепловая Компания Новгородская, 5301003692 Котельная №47 (901)</t>
  </si>
  <si>
    <t>Тепловая Компания Новгородская, 5301003692 Котельная №44 (902)</t>
  </si>
  <si>
    <t>Тепловая Компания Новгородская, 5301003692 Котельная №19 (905)</t>
  </si>
  <si>
    <t>Тепловая Компания Новгородская, 5301003692 Котельная №3 (906)</t>
  </si>
  <si>
    <t>Тепловая Компания Новгородская, 5301003692 Котельная №4 (908)</t>
  </si>
  <si>
    <t>Тепловая Компания Новгородская, 5301003692 Котельная №5 (910)</t>
  </si>
  <si>
    <t>Тепловая Компания Новгородская, 5301003692 Котельная №6 (911)</t>
  </si>
  <si>
    <t>Тепловая Компания Новгородская, 5301003692 Котельная №14 (912)</t>
  </si>
  <si>
    <t>Тепловая Компания Новгородская, 5301003692 Котельная №27 (914)</t>
  </si>
  <si>
    <t>Тепловая Компания Новгородская, 5301003692 Котельная №23 (915)</t>
  </si>
  <si>
    <t>Тепловая Компания Новгородская, 5301003692 Котельная №15 (916)</t>
  </si>
  <si>
    <t>Тепловая Компания Новгородская, 5301003692 Котельная №8а (917)</t>
  </si>
  <si>
    <t>Тепловая Компания Новгородская, 5301003692 Котельная №22 (918)</t>
  </si>
  <si>
    <t>Тепловая Компания Новгородская, 5301003692 Котельная №24 (919)</t>
  </si>
  <si>
    <t>Тепловая Компания Новгородская, 5301003692 Котельная №48 (920)</t>
  </si>
  <si>
    <t>Тепловая Компания Новгородская, 5301003692 Котельная №37 (921)</t>
  </si>
  <si>
    <t>Тепловая Компания Новгородская, 5301003692 Котельная №38 (922)</t>
  </si>
  <si>
    <t>Тепловая Компания Новгородская, 5301003692 Котельная №40 (924)</t>
  </si>
  <si>
    <t>Тепловая Компания Новгородская, 5301003692 Котельная №42 (925)</t>
  </si>
  <si>
    <t>Тепловая Компания Новгородская, 5301003692 Котельная №46 (926)</t>
  </si>
  <si>
    <t>Тепловая Компания Новгородская, 5301003692 Котельная №26 (927)</t>
  </si>
  <si>
    <t>Тепловая Компания Новгородская, 5301003692 Котельная №41 (928)</t>
  </si>
  <si>
    <t>Тепловая Компания Новгородская, 5301003692 Котельная №43 (929)</t>
  </si>
  <si>
    <t>Тепловая Компания Новгородская, 5301003692 Котельная №45 (930)</t>
  </si>
  <si>
    <t>Тепловая Компания Новгородская, 5301003692 Котельная №9 (931)</t>
  </si>
  <si>
    <t>Тепловая Компания Новгородская, 5301003692 Котельная №11 (932)</t>
  </si>
  <si>
    <t>Тепловая Компания Новгородская, 5301003692 Модульная котельная(15МВт) (935)</t>
  </si>
  <si>
    <t>Тепловая Компания Новгородская, 5301003692 Модульная котельная(12,5 МВт) (936)</t>
  </si>
  <si>
    <t>Тепловая Компания Новгородская, 5301003692 Модульная котельная(8 МВт) (937)</t>
  </si>
  <si>
    <t>Тепловая Компания Новгородская, 5301003692 Котельная №12 (938)</t>
  </si>
  <si>
    <t>Тепловая Компания Новгородская, 5301003692 Котельная №17 (939)</t>
  </si>
  <si>
    <t>Тепловая Компания Новгородская, 5301003692 Котельная №2а (942)</t>
  </si>
  <si>
    <t>Красивые дома (бывш. "Концепт Фуд"), 5321078336 Автосервис (944)</t>
  </si>
  <si>
    <t>Павлова Оксана Юрьевна, 532001454980 Магазин (946)</t>
  </si>
  <si>
    <t>Лактис, 5321034579 Промплощадка (947)</t>
  </si>
  <si>
    <t>Тепловая Компания Новгородская, 5301003692 Котельная №85 ( воинская часть) (949)</t>
  </si>
  <si>
    <t>МИД, 5320000792 Офис (956)</t>
  </si>
  <si>
    <t>Звезда-2, 5320013696 Пекарня (957)</t>
  </si>
  <si>
    <t>Радева Н.В., 532100135897 Автомойка (961)</t>
  </si>
  <si>
    <t>Ефимова Н.Н., 531800061014 Кафе (962)</t>
  </si>
  <si>
    <t>Юнона, 5307006160 Складские помещения (963)</t>
  </si>
  <si>
    <t>БОРХОЛОД ПЛЮС, 5320018246 Офис (964)</t>
  </si>
  <si>
    <t>Гранит, 5320005504 Офис (966)</t>
  </si>
  <si>
    <t>РОСТО (Окуловка), 5311007375 Автошкола (971)</t>
  </si>
  <si>
    <t>Хелпер, 5321037273 Центр "Хелпер" (972)</t>
  </si>
  <si>
    <t>Стройдеталь Панковка, 5310016120 Промплощадка №1 (975)</t>
  </si>
  <si>
    <t>Стройдеталь Панковка, 5310016120 Промплощадка №2 (976)</t>
  </si>
  <si>
    <t>ИП Васильев А. А., 532000233234 Автомастерская (977)</t>
  </si>
  <si>
    <t>Таксопарк, 5321049656 Промплощадка (979)</t>
  </si>
  <si>
    <t>Дано, 5310000401 Цех металлопроката (987)</t>
  </si>
  <si>
    <t>Энергомаш-Сервис, 5318006317 Офис (989)</t>
  </si>
  <si>
    <t>Дорэксплуатация, 5320017700 Промплощадка (ДЭП) (991)</t>
  </si>
  <si>
    <t>Гидрологический институт, 7801002154 Административный комплекс (995)</t>
  </si>
  <si>
    <t>Психдиспансер (Боровичи), 5320000778 Помещение стационара (998)</t>
  </si>
  <si>
    <t>УМ-282, 5320013512</t>
  </si>
  <si>
    <t>СитиКом</t>
  </si>
  <si>
    <t>Новгородсельстрой</t>
  </si>
  <si>
    <t>АБЗ</t>
  </si>
  <si>
    <t>7</t>
  </si>
  <si>
    <t>6</t>
  </si>
  <si>
    <t>5</t>
  </si>
  <si>
    <t>СитиКом АБЗ</t>
  </si>
  <si>
    <t>34-5-948/16-Д  16.11.2015</t>
  </si>
  <si>
    <t>34-5-263/16  16.11.2015</t>
  </si>
  <si>
    <t>34-5-082/16  16.11.2015</t>
  </si>
  <si>
    <t>34-5-093/16  16.11.2015</t>
  </si>
  <si>
    <t>34-5-157/16  16.11.2015</t>
  </si>
  <si>
    <t>34-5-1118/16  16.11.2015</t>
  </si>
  <si>
    <t>Смена 15, 5320026744</t>
  </si>
  <si>
    <t>34-5-1749/16  30.08.2016</t>
  </si>
  <si>
    <t>Магазин (20)</t>
  </si>
  <si>
    <t>34-5-042/16  16.11.2015</t>
  </si>
  <si>
    <t>34-5-605/16-Д  16.11.2015</t>
  </si>
  <si>
    <t>34-5-717/16-Д  16.11.2015</t>
  </si>
  <si>
    <t>34-5-078/16  16.11.2015</t>
  </si>
  <si>
    <t>Склад (24)</t>
  </si>
  <si>
    <t>34-5-129/17  31.12.2016</t>
  </si>
  <si>
    <t>Протект, 5321088422</t>
  </si>
  <si>
    <t>34-5-599/16-Д  16.11.2015</t>
  </si>
  <si>
    <t>Производственное здание (34)</t>
  </si>
  <si>
    <t>34-5-208/16  16.11.2015</t>
  </si>
  <si>
    <t>34-5-047/16-Д  16.11.2015</t>
  </si>
  <si>
    <t>Гараж (39)</t>
  </si>
  <si>
    <t>Магазин (40)</t>
  </si>
  <si>
    <t>Торговый комплекс с автоматической мойкой (41)</t>
  </si>
  <si>
    <t>Склад-магазин (42)</t>
  </si>
  <si>
    <t>34-5-047/16  16.11.2015</t>
  </si>
  <si>
    <t>34-5-083/16-Д  16.11.2015</t>
  </si>
  <si>
    <t>34-5-211/16-Д  16.11.2015</t>
  </si>
  <si>
    <t>Агрокабель, 5311007801</t>
  </si>
  <si>
    <t>34-5-1234/16-Д  16.11.2015</t>
  </si>
  <si>
    <t>Промплощадка (50)</t>
  </si>
  <si>
    <t>Служба обеспечения безопасности бизнеса (Шериф), 5321022823</t>
  </si>
  <si>
    <t>34-5-296/16  16.11.2015</t>
  </si>
  <si>
    <t>Помещение агентства (54)</t>
  </si>
  <si>
    <t>ИП Квасков С.А., 532100719363</t>
  </si>
  <si>
    <t>34-5-261/16  16.11.2015</t>
  </si>
  <si>
    <t>Станция технического обслуживания (55)</t>
  </si>
  <si>
    <t>34-5-127/17  12.10.2016</t>
  </si>
  <si>
    <t>ИП Никонов Г. В., 532100417556</t>
  </si>
  <si>
    <t>34-5-357/16-Д  16.11.2015</t>
  </si>
  <si>
    <t>Магазин (63)</t>
  </si>
  <si>
    <t>34-5-217/16  16.11.2015</t>
  </si>
  <si>
    <t>34-5-089/16-Б  01.07.2016</t>
  </si>
  <si>
    <t>34-5-175/16  16.11.2015</t>
  </si>
  <si>
    <t>34-5-150/16-Д  16.11.2015</t>
  </si>
  <si>
    <t>34-5-227/16-Д  16.11.2015</t>
  </si>
  <si>
    <t>Приход во имя Всех Святых (г. Боровичи), 5320026769</t>
  </si>
  <si>
    <t>34-5-1774/16-Д  11.07.2016</t>
  </si>
  <si>
    <t>34-5-959/16-Д  16.11.2015</t>
  </si>
  <si>
    <t>34-5-368/16-Д  16.11.2015</t>
  </si>
  <si>
    <t>Платонов Валерий Александрович, 532200173423</t>
  </si>
  <si>
    <t>34-5-1656/16  19.11.2015</t>
  </si>
  <si>
    <t>Здание магазина (82)</t>
  </si>
  <si>
    <t>34-5-1711/16</t>
  </si>
  <si>
    <t>Гранит (Великий Новгород), 5321133869</t>
  </si>
  <si>
    <t>34-5-916/16-Д  16.11.2015</t>
  </si>
  <si>
    <t>Промплощадка (94)</t>
  </si>
  <si>
    <t>34-5-298/17  29.11.2016</t>
  </si>
  <si>
    <t>Офисное помещение (96)</t>
  </si>
  <si>
    <t>34-5-1223/16  16.11.2015</t>
  </si>
  <si>
    <t>34-5-1377/16-Д  16.11.2015</t>
  </si>
  <si>
    <t>34-5-159/17-Д  09.01.2017</t>
  </si>
  <si>
    <t>Автостройсервис, 5321062752</t>
  </si>
  <si>
    <t>34-5-121/16  16.11.2015</t>
  </si>
  <si>
    <t>Котельная (107)</t>
  </si>
  <si>
    <t>34-5-021/16  16.11.2015</t>
  </si>
  <si>
    <t>34-5-009/16  16.11.2015</t>
  </si>
  <si>
    <t>34-5-009/16-Д  16.11.2015</t>
  </si>
  <si>
    <t>НБМ, 5321108414</t>
  </si>
  <si>
    <t>34-5-448/16-Д  16.11.2015</t>
  </si>
  <si>
    <t>Русь Новгородский Торговый Дом, 5321032483</t>
  </si>
  <si>
    <t>34-5-549/16-Д  16.11.2015</t>
  </si>
  <si>
    <t>Торговый комплекс (118)</t>
  </si>
  <si>
    <t>34-5-094/16-Д  16.11.2015</t>
  </si>
  <si>
    <t>34-5-1516/16  16.11.2015</t>
  </si>
  <si>
    <t>Барса, 5024015936</t>
  </si>
  <si>
    <t>34-5-366/16  16.11.2015</t>
  </si>
  <si>
    <t>Офисное помещение (125)</t>
  </si>
  <si>
    <t>34-5-026/16-Д  16.11.2015</t>
  </si>
  <si>
    <t>34-5-314/16  16.11.2015</t>
  </si>
  <si>
    <t>34-5-483/16  16.11.2015</t>
  </si>
  <si>
    <t>Старорусский кооператор, 5322014790</t>
  </si>
  <si>
    <t>34-5-1716/16  26.01.2016</t>
  </si>
  <si>
    <t>Здание магазина (133)</t>
  </si>
  <si>
    <t>Магазин (134)</t>
  </si>
  <si>
    <t>Шишкина Александра Николаевна</t>
  </si>
  <si>
    <t>34-5-1888/17</t>
  </si>
  <si>
    <t>Кондитерский цех с хозпостройкой (135)</t>
  </si>
  <si>
    <t>ИП Климович А.В., 532005504640</t>
  </si>
  <si>
    <t>34-5-1280/16  16.11.2015</t>
  </si>
  <si>
    <t>Станция технического контроля (137)</t>
  </si>
  <si>
    <t>34-5-781/16-Д  16.11.2015</t>
  </si>
  <si>
    <t>34-5-051/16  16.11.2015</t>
  </si>
  <si>
    <t>Водоканал В. Новгород, 5321058347</t>
  </si>
  <si>
    <t>34-5-017/17  23.11.2016</t>
  </si>
  <si>
    <t>ЛВС(левобережные очистные сооружения) (142)</t>
  </si>
  <si>
    <t>34-5-145/17  15.12.2016</t>
  </si>
  <si>
    <t>34-5-1413/16  16.11.2015</t>
  </si>
  <si>
    <t>34-5-575/16-Д  16.11.2015</t>
  </si>
  <si>
    <t>Старорусское "ЖКХ", 5322014984</t>
  </si>
  <si>
    <t>34-5-1772/16  06.07.2016</t>
  </si>
  <si>
    <t>Котельная (151)</t>
  </si>
  <si>
    <t>34-5-288/16  16.11.2015</t>
  </si>
  <si>
    <t>34-5-1284/16  16.11.2015</t>
  </si>
  <si>
    <t>34-5-1375/16  16.11.2015</t>
  </si>
  <si>
    <t>34-5-979/16  16.11.2015</t>
  </si>
  <si>
    <t>34-5-1183/16  16.11.2015</t>
  </si>
  <si>
    <t>34-5-326/16  16.11.2015</t>
  </si>
  <si>
    <t>34-5-011/16  16.11.2015</t>
  </si>
  <si>
    <t>34-5-003/16-Д  16.11.2015</t>
  </si>
  <si>
    <t>ИП Малинин Н.В., 532000000511</t>
  </si>
  <si>
    <t>34-5-371/16  16.11.2015</t>
  </si>
  <si>
    <t>Магазин (171)</t>
  </si>
  <si>
    <t>34-5-1164/16  16.11.2015</t>
  </si>
  <si>
    <t>34-5-563/16-Д  16.11.2015</t>
  </si>
  <si>
    <t>34-5-439/16  16.11.2015</t>
  </si>
  <si>
    <t>34-5-252/16  16.11.2015</t>
  </si>
  <si>
    <t>Храмова Н.Я., 532002983994</t>
  </si>
  <si>
    <t>34-5-1243/16-Д  16.11.2015</t>
  </si>
  <si>
    <t>Магазин (181)</t>
  </si>
  <si>
    <t>34-5-271/16  16.11.2015</t>
  </si>
  <si>
    <t>ИП Захарова И.Р., 532200109717</t>
  </si>
  <si>
    <t>34-5-509/16-Д  16.11.2015</t>
  </si>
  <si>
    <t>Магазин (186)</t>
  </si>
  <si>
    <t>34-5-398/16  16.11.2015</t>
  </si>
  <si>
    <t>Новгородская мебельная компания, 5321168068</t>
  </si>
  <si>
    <t>34-5-1718/16  26.01.2016</t>
  </si>
  <si>
    <t>Котельная (188)</t>
  </si>
  <si>
    <t>34-5-120/16-Д  16.11.2015</t>
  </si>
  <si>
    <t>34-5-556/16-Д  16.11.2015</t>
  </si>
  <si>
    <t>34-5-1637/16  16.11.2015</t>
  </si>
  <si>
    <t>АВВА-ТРАНС Групп, 5321141884</t>
  </si>
  <si>
    <t>34-5-1620/16  16.11.2015</t>
  </si>
  <si>
    <t>Мойка (197)</t>
  </si>
  <si>
    <t>34-5-124/17  12.10.2016</t>
  </si>
  <si>
    <t>34-5-245/16  16.11.2015</t>
  </si>
  <si>
    <t>34-5-566/16-Д  16.11.2015</t>
  </si>
  <si>
    <t>Садко-2, 5321072503</t>
  </si>
  <si>
    <t>34-5-378/16  16.11.2015</t>
  </si>
  <si>
    <t>Здание (магазины) (205)</t>
  </si>
  <si>
    <t>34-5-636/16-Д  16.11.2015</t>
  </si>
  <si>
    <t>34-5-066/16  16.11.2015</t>
  </si>
  <si>
    <t>34-5-713/16-Д  16.11.2015</t>
  </si>
  <si>
    <t>ИП Хямяляйнен М.А., 532200015360</t>
  </si>
  <si>
    <t>34-5-490/16  16.11.2015</t>
  </si>
  <si>
    <t>Офисное помещение и склад (211)</t>
  </si>
  <si>
    <t>ИП Сапронов С.Ю., 532200137577</t>
  </si>
  <si>
    <t>34-5-215/16  16.11.2015</t>
  </si>
  <si>
    <t>Магазин (212)</t>
  </si>
  <si>
    <t>34-5-226/16-Д  16.11.2015</t>
  </si>
  <si>
    <t>34-5-080/16-Д  16.11.2015</t>
  </si>
  <si>
    <t>34-5-835/16  16.11.2015</t>
  </si>
  <si>
    <t>34-5-073/16-Д  16.11.2015</t>
  </si>
  <si>
    <t>34-5-1379/16  16.11.2015</t>
  </si>
  <si>
    <t>34-5-035/16  16.11.2015</t>
  </si>
  <si>
    <t>ИП Тетенов А.А., 410200065690</t>
  </si>
  <si>
    <t>34-5-453/16  16.11.2015</t>
  </si>
  <si>
    <t>Магазин (229)</t>
  </si>
  <si>
    <t>Мягков С.В., 532002917173</t>
  </si>
  <si>
    <t>34-5-871/16-Д  16.11.2015</t>
  </si>
  <si>
    <t>Здание (230)</t>
  </si>
  <si>
    <t>34-5-324/17  30.12.2016</t>
  </si>
  <si>
    <t>34-5-593/16-Д  16.11.2015</t>
  </si>
  <si>
    <t>Магазин (233)</t>
  </si>
  <si>
    <t>34-5-1244/17  10.10.2016</t>
  </si>
  <si>
    <t>34-5-1244/17-Д  10.10.2016</t>
  </si>
  <si>
    <t>ИП Базарова В. Б., 530200028920</t>
  </si>
  <si>
    <t>34-5-534/16-Д  16.08.2016</t>
  </si>
  <si>
    <t>34-5-072/16  16.11.2015</t>
  </si>
  <si>
    <t>34-5-140/16  16.11.2015</t>
  </si>
  <si>
    <t>34-5-1106/16  16.11.2015</t>
  </si>
  <si>
    <t>34-5-014/16  16.11.2015</t>
  </si>
  <si>
    <t>34-5-1638/16  16.11.2015</t>
  </si>
  <si>
    <t>34-5-030/16  16.11.2015</t>
  </si>
  <si>
    <t>34-5-277/16-Д  16.11.2015</t>
  </si>
  <si>
    <t>ИП Голубов В.В., 532100109583</t>
  </si>
  <si>
    <t>34-5-584/16-Д  16.11.2015</t>
  </si>
  <si>
    <t>Котельная (250)</t>
  </si>
  <si>
    <t>ФКУ ИК 4, 5302009312</t>
  </si>
  <si>
    <t>34-5-111/17  10.10.2016</t>
  </si>
  <si>
    <t>34-5-283/16-Д  16.11.2015</t>
  </si>
  <si>
    <t>34-5-242/16-Д  16.11.2015</t>
  </si>
  <si>
    <t>34-5-741/16-Д  16.11.2015</t>
  </si>
  <si>
    <t>ПОГАТ-1, 5321035942</t>
  </si>
  <si>
    <t>34-5-023/16  16.11.2015</t>
  </si>
  <si>
    <t>Промплощадка (265)</t>
  </si>
  <si>
    <t>Трак Северо-Запад, 6027149143</t>
  </si>
  <si>
    <t>34-5-1258/16-Д  16.11.2015</t>
  </si>
  <si>
    <t>Котельная (267)</t>
  </si>
  <si>
    <t>34-5-361/16  16.11.2015</t>
  </si>
  <si>
    <t>34-5-342/16  16.11.2015</t>
  </si>
  <si>
    <t>Налоговая инспекция ФНС №6, 5307005390</t>
  </si>
  <si>
    <t>34-5-421/17-Д  07.10.2016</t>
  </si>
  <si>
    <t>34-5-005/16-Д  16.12.2015</t>
  </si>
  <si>
    <t>34-5-468/16  16.11.2015</t>
  </si>
  <si>
    <t>34-5-684/16-Д  16.11.2015</t>
  </si>
  <si>
    <t>34-5-086/16  16.11.2015</t>
  </si>
  <si>
    <t>КапРемСтрой, 5321106745</t>
  </si>
  <si>
    <t>34-5-820/16-Д  16.11.2015</t>
  </si>
  <si>
    <t>Здание (285)</t>
  </si>
  <si>
    <t>34-5-142/16-Д  16.11.2015</t>
  </si>
  <si>
    <t>Куриленок А.А., 532004403021</t>
  </si>
  <si>
    <t>34-5-1124/16  16.11.2015</t>
  </si>
  <si>
    <t>Административное здание (г.Боровичи) (288)</t>
  </si>
  <si>
    <t>Русский лес, 5321035131</t>
  </si>
  <si>
    <t>34-5-395/16  16.11.2015</t>
  </si>
  <si>
    <t>Магазин (290)</t>
  </si>
  <si>
    <t>34-5-170/16-Д  16.11.2015</t>
  </si>
  <si>
    <t>34-5-627/16-Д  16.11.2015</t>
  </si>
  <si>
    <t>34-5-364/16  16.11.2015</t>
  </si>
  <si>
    <t>34-5-568/16-Д  16.11.2015</t>
  </si>
  <si>
    <t>Домоуправление, 5302001190</t>
  </si>
  <si>
    <t>34-5-236/16  16.11.2015</t>
  </si>
  <si>
    <t>Склад-котельная (299)</t>
  </si>
  <si>
    <t>Саитова Вера Дмитриевна,</t>
  </si>
  <si>
    <t>34-5-1847/16  20.12.2016</t>
  </si>
  <si>
    <t>34-5-973/16  16.11.2015</t>
  </si>
  <si>
    <t>КООПТРЕЙД, 5321185264</t>
  </si>
  <si>
    <t>34-5-1845/16-Д  20.12.2016</t>
  </si>
  <si>
    <t>ТД Пестово, 5313007540</t>
  </si>
  <si>
    <t>34-5-1846/16  20.12.2016</t>
  </si>
  <si>
    <t>Магазин (303)</t>
  </si>
  <si>
    <t>34-5-1846/16-Д  20.12.2016</t>
  </si>
  <si>
    <t>НОУ Боровичская ОТШ ДОСААФ России, 5320001348</t>
  </si>
  <si>
    <t>34-5-567/16  16.11.2015</t>
  </si>
  <si>
    <t>Помещение школы (304)</t>
  </si>
  <si>
    <t>34-5-512/16-Д  16.11.2015</t>
  </si>
  <si>
    <t>ИП Остроумов В.Н., 531800667359</t>
  </si>
  <si>
    <t>34-5-1119/16-Д  16.11.2015</t>
  </si>
  <si>
    <t>Здание магазина (306)</t>
  </si>
  <si>
    <t>34-5-302/17  01.01.2017</t>
  </si>
  <si>
    <t>ФКУ ЛИУ-3, 5320012727</t>
  </si>
  <si>
    <t>34-5-087/17  07.10.2016</t>
  </si>
  <si>
    <t>34-5-092/16  16.11.2015</t>
  </si>
  <si>
    <t>ИП Кафаров Э.Я., 532000134201</t>
  </si>
  <si>
    <t>34-5-571/16-Д  16.11.2015</t>
  </si>
  <si>
    <t>Магазин (316)</t>
  </si>
  <si>
    <t>Магазин (317)</t>
  </si>
  <si>
    <t>Боровичигазстрой, 5320012406</t>
  </si>
  <si>
    <t>34-5-160/16  16.11.2015</t>
  </si>
  <si>
    <t>Промплощадка (322)</t>
  </si>
  <si>
    <t>Филинчук Ю.А., 532107832424</t>
  </si>
  <si>
    <t>34-5-1349/16  16.11.2015</t>
  </si>
  <si>
    <t>Гараж (436)</t>
  </si>
  <si>
    <t>34-5-580/16-Д  16.11.2015</t>
  </si>
  <si>
    <t>Магазин (438)</t>
  </si>
  <si>
    <t>34-5-259/16  16.11.2015</t>
  </si>
  <si>
    <t>34-5-348/16  16.11.2015</t>
  </si>
  <si>
    <t>Буравлев Олег Валентинович, 110204429750</t>
  </si>
  <si>
    <t>34-5-1831/16-Д  01.12.2016</t>
  </si>
  <si>
    <t>Административное здание (442)</t>
  </si>
  <si>
    <t>34-5-788/16-Д  16.11.2015</t>
  </si>
  <si>
    <t>Кабинет, 5310013425</t>
  </si>
  <si>
    <t>34-5-1177/16  16.11.2015</t>
  </si>
  <si>
    <t>Помещение администрации (447)</t>
  </si>
  <si>
    <t>34-5-577/16-Д  16.11.2015</t>
  </si>
  <si>
    <t>34-5-081/16-Д  16.11.2015</t>
  </si>
  <si>
    <t>34-5-122/17  12.10.2016</t>
  </si>
  <si>
    <t>34-5-1503/16  16.11.2015</t>
  </si>
  <si>
    <t>34-5-101/16-Д  16.11.2015</t>
  </si>
  <si>
    <t>Валдайское АТП, 5302010364</t>
  </si>
  <si>
    <t>34-5-166/16  16.11.2015</t>
  </si>
  <si>
    <t>Автобаза (457)</t>
  </si>
  <si>
    <t>Старорусские пекарни и кондитерские, 5322014624</t>
  </si>
  <si>
    <t>34-5-1723/16  10.03.2016</t>
  </si>
  <si>
    <t>Промплощадка (458)</t>
  </si>
  <si>
    <t>34-5-938/16-Д  16.11.2015</t>
  </si>
  <si>
    <t>34-5-084/16  16.11.2015</t>
  </si>
  <si>
    <t>Красный Октябрь, 7830002462</t>
  </si>
  <si>
    <t>34-5-028/16  16.11.2015</t>
  </si>
  <si>
    <t>Промплощадка (463)</t>
  </si>
  <si>
    <t>Пожбезопасность, 5320019391</t>
  </si>
  <si>
    <t>34-5-1134/16  16.11.2015</t>
  </si>
  <si>
    <t>Котельная (468)</t>
  </si>
  <si>
    <t>34-5-183/16  16.11.2015</t>
  </si>
  <si>
    <t>34-5-194/16  16.11.2015</t>
  </si>
  <si>
    <t>34-5-881/16  16.11.2015</t>
  </si>
  <si>
    <t>34-5-143/16-Д  16.11.2015</t>
  </si>
  <si>
    <t>34-5-426/16  16.11.2015</t>
  </si>
  <si>
    <t>34-5-176/16  16.11.2015</t>
  </si>
  <si>
    <t>34-5-1008/16  16.11.2015</t>
  </si>
  <si>
    <t>34-5-1533/16  16.11.2015</t>
  </si>
  <si>
    <t>Главкооп, 5321181608</t>
  </si>
  <si>
    <t>34-5-1764/16  02.06.2016</t>
  </si>
  <si>
    <t>Котельная (489)</t>
  </si>
  <si>
    <t>ИП Андреев А.В., 532000375736</t>
  </si>
  <si>
    <t>34-5-103/16  16.11.2015</t>
  </si>
  <si>
    <t>Магазин (490)</t>
  </si>
  <si>
    <t>34-5-165/16  16.11.2015</t>
  </si>
  <si>
    <t>34-5-222/17  12.10.2016</t>
  </si>
  <si>
    <t>ИП Шеин С.В., 532000049161</t>
  </si>
  <si>
    <t>34-5-631/16-Д  16.11.2015</t>
  </si>
  <si>
    <t>Магазин (493)</t>
  </si>
  <si>
    <t>34-5-115/16-1  01.03.2016</t>
  </si>
  <si>
    <t>34-5-323/16-Д  16.11.2015</t>
  </si>
  <si>
    <t>34-5-253/16  16.11.2015</t>
  </si>
  <si>
    <t>34-5-567/16-Д  16.11.2015</t>
  </si>
  <si>
    <t>Помещения школы (нежилое) (499)</t>
  </si>
  <si>
    <t>34-5-897/16-Д  16.11.2015</t>
  </si>
  <si>
    <t>34-5-158/16-Д  16.11.2015</t>
  </si>
  <si>
    <t>34-5-1250/16  16.11.2015</t>
  </si>
  <si>
    <t>Котельная № 74К (505)</t>
  </si>
  <si>
    <t>Котельная № 73К (506)</t>
  </si>
  <si>
    <t>Котельная № 75К (507)</t>
  </si>
  <si>
    <t>Котельная № 55М (508)</t>
  </si>
  <si>
    <t>Котельная № 77К (509)</t>
  </si>
  <si>
    <t>34-5-811/16  16.11.2015</t>
  </si>
  <si>
    <t>Котельная (510)</t>
  </si>
  <si>
    <t>Котельная № 76К (511)</t>
  </si>
  <si>
    <t>34-5-320/16  16.11.2015</t>
  </si>
  <si>
    <t>Новгородлеспром, 5321039760</t>
  </si>
  <si>
    <t>34-5-153/16  16.11.2015</t>
  </si>
  <si>
    <t>Промплощадка (514)</t>
  </si>
  <si>
    <t>34-5-151/16  16.11.2015</t>
  </si>
  <si>
    <t>Автобусный парк, 5321166230</t>
  </si>
  <si>
    <t>34-5-019/16  16.11.2015</t>
  </si>
  <si>
    <t>Промплощадка (517)</t>
  </si>
  <si>
    <t>34-5-360/16-Д  16.11.2015</t>
  </si>
  <si>
    <t>34-5-392/16  16.11.2015</t>
  </si>
  <si>
    <t>Котельная (521)</t>
  </si>
  <si>
    <t>34-5-630/16-Д  16.11.2015</t>
  </si>
  <si>
    <t>34-5-1390/16  16.11.2015</t>
  </si>
  <si>
    <t>Фаворит, 5307006072</t>
  </si>
  <si>
    <t>34-5-913/16-Д  16.11.2015</t>
  </si>
  <si>
    <t>Магазин (540)</t>
  </si>
  <si>
    <t>Новгородское ПО, 5310019240</t>
  </si>
  <si>
    <t>34-5-1603/16  16.11.2015</t>
  </si>
  <si>
    <t>Котельная (541)</t>
  </si>
  <si>
    <t>Котельная (542)</t>
  </si>
  <si>
    <t>Новоселицкий хлеб, 5310020824</t>
  </si>
  <si>
    <t>34-5-1769/16  16.06.2016</t>
  </si>
  <si>
    <t>Здание хлебозавода (543)</t>
  </si>
  <si>
    <t>Котельная универмага (545)</t>
  </si>
  <si>
    <t>34-5-692/16-Д  16.11.2015</t>
  </si>
  <si>
    <t>Спектр, 5321036047</t>
  </si>
  <si>
    <t>34-5-197/16  16.11.2015</t>
  </si>
  <si>
    <t>Промплощадка (547)</t>
  </si>
  <si>
    <t>34-5-688/16-Д  16.11.2015</t>
  </si>
  <si>
    <t>34-5-635/16-Д  16.11.2015</t>
  </si>
  <si>
    <t>Здание автостанции (549)</t>
  </si>
  <si>
    <t>34-5-330/16  16.11.2015</t>
  </si>
  <si>
    <t>34-5-1640/16  16.11.2015</t>
  </si>
  <si>
    <t>Предприятие коммунального хозяйства (Валдай), 5302013132</t>
  </si>
  <si>
    <t>34-5-880/16-Д  16.11.2015</t>
  </si>
  <si>
    <t>Производственная база (553)</t>
  </si>
  <si>
    <t>ДЕЛОВОЙ ПАРТНЁР, 5321065062</t>
  </si>
  <si>
    <t>34-5-060/16  16.11.2015</t>
  </si>
  <si>
    <t>Производственная база (555)</t>
  </si>
  <si>
    <t>34-5-1392/16  16.11.2015</t>
  </si>
  <si>
    <t>34-5-495/16  16.11.2015</t>
  </si>
  <si>
    <t>34-5-423/16  16.11.2015</t>
  </si>
  <si>
    <t>34-5-423/16-Д  16.11.2015</t>
  </si>
  <si>
    <t>Складское помещение (569)</t>
  </si>
  <si>
    <t>Россельхозбанк, 7725114488</t>
  </si>
  <si>
    <t>34-5-632/16  10.12.2015</t>
  </si>
  <si>
    <t>Здание банка (570)</t>
  </si>
  <si>
    <t>Электросервис, 5321008843</t>
  </si>
  <si>
    <t>34-5-1868/17-Д</t>
  </si>
  <si>
    <t>ДК РУС, 7814466403</t>
  </si>
  <si>
    <t>34-5-1138/16  16.11.2015</t>
  </si>
  <si>
    <t>Промплощадка (573)</t>
  </si>
  <si>
    <t>34-5-123/17  12.10.2016</t>
  </si>
  <si>
    <t>34-5-313/16  16.11.2015</t>
  </si>
  <si>
    <t>34-5-1698/16-Д  15.12.2015</t>
  </si>
  <si>
    <t>34-5-1674/16  23.11.2015</t>
  </si>
  <si>
    <t>Ракчеев С.А., 532000072805</t>
  </si>
  <si>
    <t>34-5-1393/16-Д  16.11.2015</t>
  </si>
  <si>
    <t>Магазин (627)</t>
  </si>
  <si>
    <t>Луч, 5321158824</t>
  </si>
  <si>
    <t>34-5-1199/16  16.11.2015</t>
  </si>
  <si>
    <t>ОВО ВНГ России по НО, 5321157436</t>
  </si>
  <si>
    <t>34-5-115/16-Д-1  01.04.2016</t>
  </si>
  <si>
    <t>Котельная (629)</t>
  </si>
  <si>
    <t>34-5-238/17  21.12.2016</t>
  </si>
  <si>
    <t>34-5-238/17-Д  20.12.2016</t>
  </si>
  <si>
    <t>34-5-1250/16-Д  16.11.2015</t>
  </si>
  <si>
    <t>Административное здание (636)</t>
  </si>
  <si>
    <t>34-5-279/16  16.11.2015</t>
  </si>
  <si>
    <t>34-5-553/16  16.11.2015</t>
  </si>
  <si>
    <t>34-5-1562/16  16.11.2015</t>
  </si>
  <si>
    <t>34-5-647/16-Д  16.11.2015</t>
  </si>
  <si>
    <t>34-5-659/16-Д  16.11.2015</t>
  </si>
  <si>
    <t>34-5-133/16  16.11.2015</t>
  </si>
  <si>
    <t>34-5-133/16-Д  16.11.2015</t>
  </si>
  <si>
    <t>ФАП (667)</t>
  </si>
  <si>
    <t>34-5-065/16-Д  16.11.2015</t>
  </si>
  <si>
    <t>Здание конторы (669)</t>
  </si>
  <si>
    <t>34-5-1505/16  16.11.2015</t>
  </si>
  <si>
    <t>34-5-031/16-Д  18.11.2015</t>
  </si>
  <si>
    <t>34-5-1442/16  31.12.2015</t>
  </si>
  <si>
    <t>34-5-429/16  16.11.2015</t>
  </si>
  <si>
    <t>Старорусская поморская община, 5322006895</t>
  </si>
  <si>
    <t>34-5-185/16-Д  16.11.2015</t>
  </si>
  <si>
    <t>Церковь (678)</t>
  </si>
  <si>
    <t>ОВО ВНГ России по НО</t>
  </si>
  <si>
    <t>УМ-268, 5321036216</t>
  </si>
  <si>
    <t>34-5-046/16  16.11.2015</t>
  </si>
  <si>
    <t>Промплощадка (685)</t>
  </si>
  <si>
    <t>Автоспецоборудование (ООО), 5321165780</t>
  </si>
  <si>
    <t>34-5-1368/16  16.11.2015</t>
  </si>
  <si>
    <t>Промплощадка (686)</t>
  </si>
  <si>
    <t>ДРП Новгородское (ООО), 5321107555</t>
  </si>
  <si>
    <t>34-5-443/16-Д  16.11.2015</t>
  </si>
  <si>
    <t>Промплощадка (688)</t>
  </si>
  <si>
    <t>РИФ (ООО), 5320013801</t>
  </si>
  <si>
    <t>34-5-629/16-Д  16.11.2015</t>
  </si>
  <si>
    <t>Офисное здание (691)</t>
  </si>
  <si>
    <t>34-5-237/16  16.11.2015</t>
  </si>
  <si>
    <t>34-5-641/16-Д  16.11.2015</t>
  </si>
  <si>
    <t>34-5-707/16-Д  16.11.2015</t>
  </si>
  <si>
    <t>34-5-778/16  16.11.2015</t>
  </si>
  <si>
    <t>34-5-280/16  16.11.2015</t>
  </si>
  <si>
    <t>34-5-349/16  16.11.2015</t>
  </si>
  <si>
    <t>Автобаза (702)</t>
  </si>
  <si>
    <t>Олимп, 5307008182</t>
  </si>
  <si>
    <t>34-5-1285/16  16.11.2015</t>
  </si>
  <si>
    <t>Котельная (703)</t>
  </si>
  <si>
    <t>34-5-144/16  16.11.2015</t>
  </si>
  <si>
    <t>ИП Саутов С. А., 532200486867</t>
  </si>
  <si>
    <t>34-5-511/16-Д  16.11.2015</t>
  </si>
  <si>
    <t>Цех (710)</t>
  </si>
  <si>
    <t>Васильева И.Ю., 531800003005</t>
  </si>
  <si>
    <t>34-5-1261/16-Д  16.11.2015</t>
  </si>
  <si>
    <t>Здание магазина (712)</t>
  </si>
  <si>
    <t>34-5-1205/16  16.11.2015</t>
  </si>
  <si>
    <t>34-5-640/16-Д  16.11.2015</t>
  </si>
  <si>
    <t>34-5-040/16-Д  12.01.2016</t>
  </si>
  <si>
    <t>Иванова Наталья Евгеньевна, 532003051987</t>
  </si>
  <si>
    <t>34-5-1649/16-Д  16.11.2015</t>
  </si>
  <si>
    <t>Магазин (719)</t>
  </si>
  <si>
    <t>34-5-204/17  07.10.2016</t>
  </si>
  <si>
    <t>34-5-139/16  16.11.2015</t>
  </si>
  <si>
    <t>34-5-1459/16  16.11.2015</t>
  </si>
  <si>
    <t>34-5-559/16-Д  16.11.2015</t>
  </si>
  <si>
    <t>34-5-053/16-Д  16.11.2015</t>
  </si>
  <si>
    <t>34-5-333/16  16.11.2015</t>
  </si>
  <si>
    <t>ИП Русакова Надежда Александровна, 532003045408</t>
  </si>
  <si>
    <t>34-5-1004/16-Д  16.11.2015</t>
  </si>
  <si>
    <t>Котельная (735)</t>
  </si>
  <si>
    <t>34-5-329/16  16.11.2015</t>
  </si>
  <si>
    <t>34-5-437/16  16.11.2015</t>
  </si>
  <si>
    <t>34-5-1614/16-Д  16.11.2015</t>
  </si>
  <si>
    <t>34-5-079/16  16.11.2015</t>
  </si>
  <si>
    <t>34-5-391/16  16.11.2015</t>
  </si>
  <si>
    <t>34-5-338/16  16.11.2015</t>
  </si>
  <si>
    <t>34-5-027/16  16.11.2015</t>
  </si>
  <si>
    <t>34-5-1298/16  16.11.2015</t>
  </si>
  <si>
    <t>Боровичский опытный машиностроительный завод, 5320007318</t>
  </si>
  <si>
    <t>34-5-077/16  16.11.2015</t>
  </si>
  <si>
    <t>Промплощадка (750)</t>
  </si>
  <si>
    <t>34-5-024/16  16.11.2015</t>
  </si>
  <si>
    <t>34-5-610/16-Д  16.11.2015</t>
  </si>
  <si>
    <t>34-5-620/16-Д  16.11.2015</t>
  </si>
  <si>
    <t>Мостопоезд №816, 5321179380</t>
  </si>
  <si>
    <t>34-5-1827/16  28.11.2016</t>
  </si>
  <si>
    <t>34-5-363/16  16.11.2015</t>
  </si>
  <si>
    <t>Масштаб, 5322005595</t>
  </si>
  <si>
    <t>34-5-601/16-Д  16.11.2015</t>
  </si>
  <si>
    <t>Магазин (759)</t>
  </si>
  <si>
    <t>34-5-623/16-Д  16.11.2015</t>
  </si>
  <si>
    <t>СО ГРУПП, 7811551499</t>
  </si>
  <si>
    <t>34-5-1727/16-Д  11.02.2016</t>
  </si>
  <si>
    <t>Магазин (762)</t>
  </si>
  <si>
    <t>34-5-452/16  16.11.2015</t>
  </si>
  <si>
    <t>34-5-148/16  16.11.2015</t>
  </si>
  <si>
    <t>Котельная №8 (772)</t>
  </si>
  <si>
    <t>34-5-1142/16-Д-1  01.03.2016</t>
  </si>
  <si>
    <t>34-5-1142/16-1  01.04.2016</t>
  </si>
  <si>
    <t>МУП "ЖКХ ММР", 5307008136</t>
  </si>
  <si>
    <t>34-5-1262/16  01.01.2016</t>
  </si>
  <si>
    <t>Котельная №13 (800)</t>
  </si>
  <si>
    <t>34-5-254/16  16.11.2015</t>
  </si>
  <si>
    <t>Великоновгородский комбикормовый завод, 5320026511</t>
  </si>
  <si>
    <t>34-5-1825/16-Д  17.11.2016</t>
  </si>
  <si>
    <t>Кормоцех (806)</t>
  </si>
  <si>
    <t>Котельная №3а (807)</t>
  </si>
  <si>
    <t>МРСК Северо-Запад, 7802312751</t>
  </si>
  <si>
    <t>34-5-1835/17  08.12.2016</t>
  </si>
  <si>
    <t>34-5-274/16-Д  16.11.2015</t>
  </si>
  <si>
    <t>БВН+, 5321180202</t>
  </si>
  <si>
    <t>34-5-1830/16-Д  30.11.2016</t>
  </si>
  <si>
    <t>Нежилое помещение (820)</t>
  </si>
  <si>
    <t>Валдайский механический завод, 5302000736</t>
  </si>
  <si>
    <t>34-5-154/16  16.11.2015</t>
  </si>
  <si>
    <t>Промплощадка (821)</t>
  </si>
  <si>
    <t>34-5-416/16  16.11.2015</t>
  </si>
  <si>
    <t>34-5-167/16  16.11.2015</t>
  </si>
  <si>
    <t>34-5-462/17  20.12.2016</t>
  </si>
  <si>
    <t>34-5-132/16  16.11.2015</t>
  </si>
  <si>
    <t>34-5-380/16  16.11.2015</t>
  </si>
  <si>
    <t>ИП Славный В.О., 532100220937</t>
  </si>
  <si>
    <t>34-5-538/16-Д  16.11.2015</t>
  </si>
  <si>
    <t>Магазин (829)</t>
  </si>
  <si>
    <t>34-5-418/16  16.11.2015</t>
  </si>
  <si>
    <t>Новгородзооветснаб, 5321068585</t>
  </si>
  <si>
    <t>34-5-291/16  16.11.2015</t>
  </si>
  <si>
    <t>Здание ветлечебницы (832)</t>
  </si>
  <si>
    <t>БЭТ филиал Чудовский завод ЖБШ</t>
  </si>
  <si>
    <t>34-5-459/17-Д  31.12.2016</t>
  </si>
  <si>
    <t>Новгородхимстрой, 5321051648</t>
  </si>
  <si>
    <t>34-5-465/16  16.11.2015</t>
  </si>
  <si>
    <t>Офисное здание (838)</t>
  </si>
  <si>
    <t>Протопопов Максим Сергеевич, 503202207832</t>
  </si>
  <si>
    <t>34-5-1766/16  09.06.2016</t>
  </si>
  <si>
    <t>34-5-212/16  16.11.2015</t>
  </si>
  <si>
    <t>НАО "ТЭК", 5321172297</t>
  </si>
  <si>
    <t>34-5-1834/16  08.12.2016</t>
  </si>
  <si>
    <t>Котельная №13 (943)</t>
  </si>
  <si>
    <t>34-5-319/16  16.11.2015</t>
  </si>
  <si>
    <t>РЖД, 7708503727</t>
  </si>
  <si>
    <t>34-5-367/16  11.01.2016</t>
  </si>
  <si>
    <t>Котельная (945)</t>
  </si>
  <si>
    <t>34-5-1576/16  16.11.2015</t>
  </si>
  <si>
    <t>34-5-097/16  16.11.2015</t>
  </si>
  <si>
    <t>Риол, 5302011449</t>
  </si>
  <si>
    <t>34-5-683/16-Д  16.11.2015</t>
  </si>
  <si>
    <t>Торговый центр (948)</t>
  </si>
  <si>
    <t>Стройтеплосервис (СТС), 5322009600</t>
  </si>
  <si>
    <t>34-5-498/16-Д  16.11.2015</t>
  </si>
  <si>
    <t>Здание (950)</t>
  </si>
  <si>
    <t>ИП Исмайлова Людмила Алексеевна, 532200200243</t>
  </si>
  <si>
    <t>34-5-1818/16-Д  10.11.2016</t>
  </si>
  <si>
    <t>Производственные помещения (954)</t>
  </si>
  <si>
    <t>34-5-250/16  16.11.2015</t>
  </si>
  <si>
    <t>34-5-456/16  16.11.2015</t>
  </si>
  <si>
    <t>Апшерон, 5320019200</t>
  </si>
  <si>
    <t>34-5-669/16-Д  16.11.2015</t>
  </si>
  <si>
    <t>Магазин (958)</t>
  </si>
  <si>
    <t>ИП Бабаев Р.Г., 532100624739</t>
  </si>
  <si>
    <t>34-5-171/16  16.11.2015</t>
  </si>
  <si>
    <t>Магазин (959)</t>
  </si>
  <si>
    <t>Зодиак, 5302010205</t>
  </si>
  <si>
    <t>34-5-186/16  16.11.2015</t>
  </si>
  <si>
    <t>Офис (960)</t>
  </si>
  <si>
    <t>34-5-1294/16-Д  16.11.2015</t>
  </si>
  <si>
    <t>34-5-1247/16  16.11.2015</t>
  </si>
  <si>
    <t>34-5-493/16-Д  16.11.2015</t>
  </si>
  <si>
    <t>34-5-558/16-Д  16.11.2015</t>
  </si>
  <si>
    <t>34-5-308/16  16.11.2015</t>
  </si>
  <si>
    <t>Мастерские (967)</t>
  </si>
  <si>
    <t>Градус, 5321154690</t>
  </si>
  <si>
    <t>34-5-1249/16  16.11.2015</t>
  </si>
  <si>
    <t>Магазин (968)</t>
  </si>
  <si>
    <t>Сказка, 7842107710</t>
  </si>
  <si>
    <t>34-5-1793/16-Д  21.09.2016</t>
  </si>
  <si>
    <t>34-5-596/16-Д  16.11.2015</t>
  </si>
  <si>
    <t>34-5-032/17  12.10.2016</t>
  </si>
  <si>
    <t>Новавтопром, 5321059213</t>
  </si>
  <si>
    <t>34-5-327/16  16.11.2015</t>
  </si>
  <si>
    <t>Мастерские (973)</t>
  </si>
  <si>
    <t>34-5-358/16  16.11.2015</t>
  </si>
  <si>
    <t>34-5-510/16-Д  16.11.2015</t>
  </si>
  <si>
    <t>ИП Чернышенко Н.Ф., 530701548768</t>
  </si>
  <si>
    <t>34-5-955/16-Д  16.11.2015</t>
  </si>
  <si>
    <t>Мастерская (СТО) (978)</t>
  </si>
  <si>
    <t>34-5-600/16-Д  16.11.2015</t>
  </si>
  <si>
    <t>Ягодка (д/с №3), 5321054085</t>
  </si>
  <si>
    <t>34-5-246/17  12.10.2016</t>
  </si>
  <si>
    <t>34-5-001/13-Д  10.05.2012</t>
  </si>
  <si>
    <t>Граница между сетями ГРО и ПАО «Акрон» (через ГРС "Новгородский химкомбинат) (981)</t>
  </si>
  <si>
    <t>ИП Бойко В.Б., 532000053880</t>
  </si>
  <si>
    <t>34-5-570/16-Д  16.11.2015</t>
  </si>
  <si>
    <t>Офис (985)</t>
  </si>
  <si>
    <t>34-5-697/16-Д  16.11.2015</t>
  </si>
  <si>
    <t>34-5-501/16  16.11.2015</t>
  </si>
  <si>
    <t>Видеокон, 5321070418</t>
  </si>
  <si>
    <t>34-5-135/16  16.11.2015</t>
  </si>
  <si>
    <t>Промплощадка (990)</t>
  </si>
  <si>
    <t>34-5-1169/16  16.11.2015</t>
  </si>
  <si>
    <t>ИП Максюткин Ю.П., 530700078894</t>
  </si>
  <si>
    <t>34-5-506/16-Д  16.11.2015</t>
  </si>
  <si>
    <t>Магазин (992)</t>
  </si>
  <si>
    <t>34-5-1440/17  12.10.2016</t>
  </si>
  <si>
    <t>34-5-239/17  01.01.2017</t>
  </si>
  <si>
    <t>34-5-231/17  06.12.2016</t>
  </si>
  <si>
    <t>34-5-131/17  10.10.2016</t>
  </si>
  <si>
    <t>Поликлиника УВД (1 001)</t>
  </si>
  <si>
    <t>34-5-022/16  16.11.2015</t>
  </si>
  <si>
    <t>Промплощадка (1 003)</t>
  </si>
  <si>
    <t>34-5-372/16  16.11.2015</t>
  </si>
  <si>
    <t>Котельная (1 004)</t>
  </si>
  <si>
    <t>Козлов Михаил Васильевич, 532101419901</t>
  </si>
  <si>
    <t>34-5-1437/16  16.11.2015</t>
  </si>
  <si>
    <t>Котельная (1 008)</t>
  </si>
  <si>
    <t>34-5-219/16  16.11.2015</t>
  </si>
  <si>
    <t>Торговый комплекс (1 009)</t>
  </si>
  <si>
    <t>Складские помещения (1 010)</t>
  </si>
  <si>
    <t>ИП Зильбер С.Г., 532102959297</t>
  </si>
  <si>
    <t>34-5-588/16-Д  16.11.2015</t>
  </si>
  <si>
    <t>Автомойка (1 011)</t>
  </si>
  <si>
    <t>Кульков В.Б., 532100137012</t>
  </si>
  <si>
    <t>34-5-1545/16  16.11.2015</t>
  </si>
  <si>
    <t>Продовольственная база (1 012)</t>
  </si>
  <si>
    <t>34-5-210/16-Д  16.11.2015</t>
  </si>
  <si>
    <t>Пекарня (1 013)</t>
  </si>
  <si>
    <t>Производственный корпус (1 015)</t>
  </si>
  <si>
    <t>Миниферма по выращиванию кроликов (1 018)</t>
  </si>
  <si>
    <t>Опытный механический завод "Новгородский", 5321037770</t>
  </si>
  <si>
    <t>34-5-155/16  16.11.2015</t>
  </si>
  <si>
    <t>Промплощадка (1 020)</t>
  </si>
  <si>
    <t>34-5-1575/16  16.11.2015</t>
  </si>
  <si>
    <t>Кафе (1 021)</t>
  </si>
  <si>
    <t>34-5-1519/17  12.10.2016</t>
  </si>
  <si>
    <t>Мемориал "Вечный огонь" (1 024)</t>
  </si>
  <si>
    <t>ИП Зайцева Л.Б., 532100910338</t>
  </si>
  <si>
    <t>34-5-569/16-Д  16.11.2015</t>
  </si>
  <si>
    <t>Административное здание (1 025)</t>
  </si>
  <si>
    <t>Амандус Каль-Сервис (ООО), 5321108774</t>
  </si>
  <si>
    <t>34-5-618/16-Д  16.11.2015</t>
  </si>
  <si>
    <t>Офисное здание (1 026)</t>
  </si>
  <si>
    <t>34-5-422/16  16.11.2015</t>
  </si>
  <si>
    <t>Гаражи (1 029)</t>
  </si>
  <si>
    <t>ИП Федорова Лариса Анатольевна, 532103008720</t>
  </si>
  <si>
    <t>34-5-1841/16  15.12.2016</t>
  </si>
  <si>
    <t>Автомойка (1 030)</t>
  </si>
  <si>
    <t>НТС, 5320024666</t>
  </si>
  <si>
    <t>34-5-1479/16  16.11.2015</t>
  </si>
  <si>
    <t>Производственная база (1 032)</t>
  </si>
  <si>
    <t>34-5-1585/16-Д  16.11.2015</t>
  </si>
  <si>
    <t>Офисное здание (1 036)</t>
  </si>
  <si>
    <t>34-5-592/16-Д  16.11.2015</t>
  </si>
  <si>
    <t>Котельная (1 037)</t>
  </si>
  <si>
    <t>34-5-1417/16-Д  16.11.2015</t>
  </si>
  <si>
    <t>Складские помещения (1 038)</t>
  </si>
  <si>
    <t>34-5-660/16-Д  16.11.2015</t>
  </si>
  <si>
    <t>Производственная база (1 040)</t>
  </si>
  <si>
    <t>34-5-1054/16  16.11.2015</t>
  </si>
  <si>
    <t>Парикмахерская (1 041)</t>
  </si>
  <si>
    <t>ИП Налбандян С.Г., 531101339637</t>
  </si>
  <si>
    <t>34-5-528/16-Д  16.11.2015</t>
  </si>
  <si>
    <t>Автомойка (1 044)</t>
  </si>
  <si>
    <t>34-5-663/16-Д  16.11.2015</t>
  </si>
  <si>
    <t>Магазин (1 045)</t>
  </si>
  <si>
    <t>34-5-1402/16  16.11.2015</t>
  </si>
  <si>
    <t>Промплощадка (1 047)</t>
  </si>
  <si>
    <t>34-5-415/16  16.11.2015</t>
  </si>
  <si>
    <t>Котельная (1 048)</t>
  </si>
  <si>
    <t>34-5-780/16  16.11.2015</t>
  </si>
  <si>
    <t>Аптека (1 049)</t>
  </si>
  <si>
    <t>Аптека №33 (1 052)</t>
  </si>
  <si>
    <t>Мгрупп, 5321166335</t>
  </si>
  <si>
    <t>34-5-1821/16-Д</t>
  </si>
  <si>
    <t>34-5-701/16-Д  16.11.2015</t>
  </si>
  <si>
    <t>Здание (1 055)</t>
  </si>
  <si>
    <t>34-5-760/16  16.11.2015</t>
  </si>
  <si>
    <t>Офис (1 056)</t>
  </si>
  <si>
    <t>34-5-637/16-Д  16.11.2015</t>
  </si>
  <si>
    <t>Магазин (1 059)</t>
  </si>
  <si>
    <t>Степанов Виктор Иванович, 532101772803</t>
  </si>
  <si>
    <t>34-5-1552/16-Д  16.11.2015</t>
  </si>
  <si>
    <t>Здание магазина (1 060)</t>
  </si>
  <si>
    <t>34-5-587/16-Д  16.11.2015</t>
  </si>
  <si>
    <t>Магазин (1 061)</t>
  </si>
  <si>
    <t>34-5-309/16  16.11.2015</t>
  </si>
  <si>
    <t>Магазин (1 062)</t>
  </si>
  <si>
    <t>Степанов Владимир Федорович</t>
  </si>
  <si>
    <t>34-5-1873/17</t>
  </si>
  <si>
    <t>Кузнецов Александр Михайлович, 532000032217</t>
  </si>
  <si>
    <t>34-5-1714/16  20.01.2016</t>
  </si>
  <si>
    <t>Магазин (1 063)</t>
  </si>
  <si>
    <t>ИП Семенов Н.В., 532200102341</t>
  </si>
  <si>
    <t>34-5-191/16  16.11.2015</t>
  </si>
  <si>
    <t>Мастерская (1 064)</t>
  </si>
  <si>
    <t>34-5-881/16-Д  16.11.2015</t>
  </si>
  <si>
    <t>Магазин (1 066)</t>
  </si>
  <si>
    <t>34-5-442/16-Д  16.11.2015</t>
  </si>
  <si>
    <t>ДСК Рушане</t>
  </si>
  <si>
    <t>34-5-1883/17</t>
  </si>
  <si>
    <t>Промплощадка (ГРП)</t>
  </si>
  <si>
    <t>34-5-110/16  16.11.2015</t>
  </si>
  <si>
    <t>Помещение станции (1 070)</t>
  </si>
  <si>
    <t>34-5-018/16-Д  16.11.2015</t>
  </si>
  <si>
    <t>Промплощадка (1 073)</t>
  </si>
  <si>
    <t>34-5-334/16  16.11.2015</t>
  </si>
  <si>
    <t>Магазин и офисное помещение (1 074)</t>
  </si>
  <si>
    <t>ИП Семенова Ж.И., 532000348796</t>
  </si>
  <si>
    <t>34-5-243/16  16.11.2015</t>
  </si>
  <si>
    <t>Магазин (1 075)</t>
  </si>
  <si>
    <t>Магазин (1 076)</t>
  </si>
  <si>
    <t>Магазин (1 077)</t>
  </si>
  <si>
    <t>34-5-1654/16-Д  16.11.2015</t>
  </si>
  <si>
    <t>Магазин (1 079)</t>
  </si>
  <si>
    <t>261 ремонтный завод, 5310015581</t>
  </si>
  <si>
    <t>34-5-796/16  16.11.2015</t>
  </si>
  <si>
    <t>Промплощадка (1 080)</t>
  </si>
  <si>
    <t>Александров Денис Владимирович, 781910007916</t>
  </si>
  <si>
    <t>34-5-1768/16  15.06.2016</t>
  </si>
  <si>
    <t>Офис и складские помещения (1 081)</t>
  </si>
  <si>
    <t>Магазин (1 082)</t>
  </si>
  <si>
    <t>Окуловское ПАТП, 5311005593</t>
  </si>
  <si>
    <t>34-5-343/16-Д  16.11.2015</t>
  </si>
  <si>
    <t>Промплощадка (1 083)</t>
  </si>
  <si>
    <t>34-5-544/16  16.11.2015</t>
  </si>
  <si>
    <t>Промплощадка (1 087)</t>
  </si>
  <si>
    <t>34-5-485/16  16.11.2015</t>
  </si>
  <si>
    <t>Котельная (1 088)</t>
  </si>
  <si>
    <t>34-5-1835/17-Д  08.12.2016</t>
  </si>
  <si>
    <t>Производственная база (1 089)</t>
  </si>
  <si>
    <t>Идеал, 5307006298</t>
  </si>
  <si>
    <t>34-5-591/16-Д  16.11.2015</t>
  </si>
  <si>
    <t>Магазин (1 090)</t>
  </si>
  <si>
    <t>Промплощадка (1 091)</t>
  </si>
  <si>
    <t>34-5-177/16  16.11.2015</t>
  </si>
  <si>
    <t>Парикмахерская (1 092)</t>
  </si>
  <si>
    <t>Теремок, 5321001735</t>
  </si>
  <si>
    <t>34-5-581/16-Д  16.11.2015</t>
  </si>
  <si>
    <t>Котельная (1 093)</t>
  </si>
  <si>
    <t>Красногвардеец, 7813047223</t>
  </si>
  <si>
    <t>34-5-071/16  16.11.2015</t>
  </si>
  <si>
    <t>Промплощадка (1 095)</t>
  </si>
  <si>
    <t>ИП Денисов Н.С., 532100270208</t>
  </si>
  <si>
    <t>34-5-1290/16-Д  16.11.2015</t>
  </si>
  <si>
    <t>Производственные помещения (1 096)</t>
  </si>
  <si>
    <t>34-5-447/16  16.11.2015</t>
  </si>
  <si>
    <t>Автомойка (1 097)</t>
  </si>
  <si>
    <t>34-5-1148/16  16.11.2015</t>
  </si>
  <si>
    <t>Административное здание (1 098)</t>
  </si>
  <si>
    <t>34-5-1111/17  12.10.2016</t>
  </si>
  <si>
    <t>Баня (1 099)</t>
  </si>
  <si>
    <t>Ряхимов Шамиль Мяксутович, 531001637118</t>
  </si>
  <si>
    <t>34-5-1538/16-Д  16.11.2015</t>
  </si>
  <si>
    <t>Помещение нежилое (1 101)</t>
  </si>
  <si>
    <t>Статус, 5321000851</t>
  </si>
  <si>
    <t>34-5-503/16-Д  16.11.2015</t>
  </si>
  <si>
    <t>Мебельный цех (1 102)</t>
  </si>
  <si>
    <t>34-5-1100/17  30.12.2016</t>
  </si>
  <si>
    <t>Административное здание (1 104)</t>
  </si>
  <si>
    <t>34-5-379/17  07.10.2016</t>
  </si>
  <si>
    <t>34-5-290/16  16.11.2015</t>
  </si>
  <si>
    <t>Промплощадка (1 106)</t>
  </si>
  <si>
    <t>34-5-1124/16-Д  16.11.2015</t>
  </si>
  <si>
    <t>Здание СМЭП (1 107)</t>
  </si>
  <si>
    <t>34-5-625/16-Д  16.11.2015</t>
  </si>
  <si>
    <t>Производственный цех (1 111)</t>
  </si>
  <si>
    <t>ИП Березин Роман Александрович, 532101607609</t>
  </si>
  <si>
    <t>34-5-1629/16  16.11.2015</t>
  </si>
  <si>
    <t>Котельная (1 113)</t>
  </si>
  <si>
    <t>Ильмень-РОСС, 5319002964</t>
  </si>
  <si>
    <t>34-5-1787/16  15.09.2016</t>
  </si>
  <si>
    <t>Котельная (1 114)</t>
  </si>
  <si>
    <t>34-5-487/16  16.11.2015</t>
  </si>
  <si>
    <t>Административное здание (1 115)</t>
  </si>
  <si>
    <t>Русский клуб, 5321182665</t>
  </si>
  <si>
    <t>34-5-1860/17  12.01.2017</t>
  </si>
  <si>
    <t>Складские помещения (1 117)</t>
  </si>
  <si>
    <t>34-5-1652/17  01.11.2016</t>
  </si>
  <si>
    <t>Котельная войсковой части (1 119)</t>
  </si>
  <si>
    <t>Военкомат (1 121)</t>
  </si>
  <si>
    <t>Местная религиозная организация Старообрядческая поморская община, 5321051687</t>
  </si>
  <si>
    <t>34-5-045/16  16.11.2015</t>
  </si>
  <si>
    <t>Помещение общины (1 124)</t>
  </si>
  <si>
    <t>Останин Алексей Федорович, 530700562449</t>
  </si>
  <si>
    <t>34-5-1722/16  02.02.2016</t>
  </si>
  <si>
    <t>Магазин (1 125)</t>
  </si>
  <si>
    <t>34-5-583/16-Д  16.11.2015</t>
  </si>
  <si>
    <t>Магазин (1 126)</t>
  </si>
  <si>
    <t>ИП Филин В.Д., 532000450775</t>
  </si>
  <si>
    <t>34-5-708/16-Д  16.11.2015</t>
  </si>
  <si>
    <t>Автомойка (1 127)</t>
  </si>
  <si>
    <t>34-5-482/16  16.11.2015</t>
  </si>
  <si>
    <t>Магазин (1 128)</t>
  </si>
  <si>
    <t>34-5-469/16  16.11.2015</t>
  </si>
  <si>
    <t>Нежилое помещение (1 134)</t>
  </si>
  <si>
    <t>Котельная № 25 (1 136)</t>
  </si>
  <si>
    <t>34-5-164/16  16.11.2015</t>
  </si>
  <si>
    <t>Станция технического обслуживания (1 139)</t>
  </si>
  <si>
    <t>34-5-486/16  16.11.2015</t>
  </si>
  <si>
    <t>Офис (1 140)</t>
  </si>
  <si>
    <t>34-5-463/16  16.11.2015</t>
  </si>
  <si>
    <t>Кафе (1 143)</t>
  </si>
  <si>
    <t>34-5-720/16-Д  16.11.2015</t>
  </si>
  <si>
    <t>Торговый центр (1 144)</t>
  </si>
  <si>
    <t>Администрация Валдайского муниципального района, 5302001218</t>
  </si>
  <si>
    <t>34-5-1802/17  29.12.2016</t>
  </si>
  <si>
    <t>Мемориал "Вечный огонь" (1 146)</t>
  </si>
  <si>
    <t>ИП Супрунов А.М., 532200182019</t>
  </si>
  <si>
    <t>34-5-346/16-Д  16.11.2015</t>
  </si>
  <si>
    <t>Магазин (1 147)</t>
  </si>
  <si>
    <t>Евротех Плюс, 5321120651</t>
  </si>
  <si>
    <t>34-5-996/16-Д  16.11.2015</t>
  </si>
  <si>
    <t>Административное здание (1 148)</t>
  </si>
  <si>
    <t>Котельная №28М (1 149)</t>
  </si>
  <si>
    <t>34-5-470/16-Д  16.11.2015</t>
  </si>
  <si>
    <t>Промплощадка (1 150)</t>
  </si>
  <si>
    <t>34-5-548/16  16.11.2015</t>
  </si>
  <si>
    <t>Промплощадка (1 151)</t>
  </si>
  <si>
    <t>34-5-112/17  01.01.2017</t>
  </si>
  <si>
    <t>Дом отдыха (1 154)</t>
  </si>
  <si>
    <t>Авторемонтный завод, 5321030045</t>
  </si>
  <si>
    <t>34-5-617/16-Д  16.11.2015</t>
  </si>
  <si>
    <t>Промплощадка (1 162)</t>
  </si>
  <si>
    <t>НПАТК, 5321093782</t>
  </si>
  <si>
    <t>34-5-673/16  16.11.2015</t>
  </si>
  <si>
    <t>Автовокзал (1 163)</t>
  </si>
  <si>
    <t>Торгово-промышленная компания "ДАН", 5310015260</t>
  </si>
  <si>
    <t>34-5-1644/16-Д  16.11.2015</t>
  </si>
  <si>
    <t>Производственная база (1 164)</t>
  </si>
  <si>
    <t>34-5-616/16-Д  16.11.2015</t>
  </si>
  <si>
    <t>Станция технического обслуживания "Рено" (1 165)</t>
  </si>
  <si>
    <t>СК ФОРМАТ, 5321177425</t>
  </si>
  <si>
    <t>34-5-1864/17  17.01.2017</t>
  </si>
  <si>
    <t>Административное здание (1 167)</t>
  </si>
  <si>
    <t>34-5-332/16  16.11.2015</t>
  </si>
  <si>
    <t>Офисное помещение (1 168)</t>
  </si>
  <si>
    <t>34-5-332/16-Д  16.11.2015</t>
  </si>
  <si>
    <t>Склад (1 169)</t>
  </si>
  <si>
    <t>Промплощадка (1 171)</t>
  </si>
  <si>
    <t>34-5-436/16  16.11.2015</t>
  </si>
  <si>
    <t>Административное здание (1 174)</t>
  </si>
  <si>
    <t>Автомойка (1 175)</t>
  </si>
  <si>
    <t>Офисное помещение (1 177)</t>
  </si>
  <si>
    <t>Натанова Аделина Натановна, 532102085634</t>
  </si>
  <si>
    <t>34-5-1852/16  27.12.2016</t>
  </si>
  <si>
    <t>Офис (1 179)</t>
  </si>
  <si>
    <t>34-5-655/16-Д  16.11.2015</t>
  </si>
  <si>
    <t>Промплощадка (1 180)</t>
  </si>
  <si>
    <t>Белова Анна Станиславовна, 532116558785</t>
  </si>
  <si>
    <t>34-5-1401/16-Д  16.11.2015</t>
  </si>
  <si>
    <t>Котельная (1 181)</t>
  </si>
  <si>
    <t>34-5-671/16-Д  16.11.2015</t>
  </si>
  <si>
    <t>Помещение общины (1 182)</t>
  </si>
  <si>
    <t>ИП Лавров А.В., 532004685305</t>
  </si>
  <si>
    <t>34-5-594/16-Д  16.11.2015</t>
  </si>
  <si>
    <t>Автомойка (1 188)</t>
  </si>
  <si>
    <t>Лапшина Лариса Николаевна, 532000043138</t>
  </si>
  <si>
    <t>34-5-1844/16  20.12.2016</t>
  </si>
  <si>
    <t>Здание магазина (1 190)</t>
  </si>
  <si>
    <t>34-5-1660/17  12.10.2016</t>
  </si>
  <si>
    <t>Административное здание (1 192)</t>
  </si>
  <si>
    <t>34-5-533/16  16.11.2015</t>
  </si>
  <si>
    <t>Тепличный комбинат №1 (1 197)</t>
  </si>
  <si>
    <t>Тепличный комбинат №2 (1 198)</t>
  </si>
  <si>
    <t>ГОКУ "Новгородское лесничество", 5310020454</t>
  </si>
  <si>
    <t>34-5-1678/17  12.10.2016</t>
  </si>
  <si>
    <t>Административное здание (1 199)</t>
  </si>
  <si>
    <t>Агропромэнерго, 5310015750</t>
  </si>
  <si>
    <t>34-5-821/16-Д  16.11.2015</t>
  </si>
  <si>
    <t>Промплощадка (1 200)</t>
  </si>
  <si>
    <t>Гараж (1 201)</t>
  </si>
  <si>
    <t>34-5-686/16-Д  16.11.2015</t>
  </si>
  <si>
    <t>Здание (1 204)</t>
  </si>
  <si>
    <t>34-5-399/16  16.11.2015</t>
  </si>
  <si>
    <t>Офисное здание (1 205)</t>
  </si>
  <si>
    <t>34-5-424/16-Д  16.11.2015</t>
  </si>
  <si>
    <t>Площадка монастыря (1 206)</t>
  </si>
  <si>
    <t>34-5-607/16-Д  16.11.2015</t>
  </si>
  <si>
    <t>Торговый комплекс (1 209)</t>
  </si>
  <si>
    <t>34-5-306/16  16.11.2015</t>
  </si>
  <si>
    <t>Кафе (1 212)</t>
  </si>
  <si>
    <t>ИП Ищенко И.В., 532000028450</t>
  </si>
  <si>
    <t>34-5-705/16-Д  16.11.2015</t>
  </si>
  <si>
    <t>Магазин (1 213)</t>
  </si>
  <si>
    <t>34-5-284/16  16.11.2015</t>
  </si>
  <si>
    <t>Кафе (1 214)</t>
  </si>
  <si>
    <t>Резерв ГОКУ, 5321047257</t>
  </si>
  <si>
    <t>34-5-702/17-Д  26.12.2016</t>
  </si>
  <si>
    <t>Котельная (1 216)</t>
  </si>
  <si>
    <t>34-5-606/16-Д  16.11.2015</t>
  </si>
  <si>
    <t>Магазин (1 219)</t>
  </si>
  <si>
    <t>34-5-608/16-Д  16.11.2015</t>
  </si>
  <si>
    <t>Котельная (1 220)</t>
  </si>
  <si>
    <t>Великая гора, 5321103617</t>
  </si>
  <si>
    <t>34-5-651/16-Д  16.11.2015</t>
  </si>
  <si>
    <t>Логистический центр (1 221)</t>
  </si>
  <si>
    <t>34-5-657/16-Д  16.11.2015</t>
  </si>
  <si>
    <t>Здание церкви (1 224)</t>
  </si>
  <si>
    <t>34-5-718/16-Д  16.11.2015</t>
  </si>
  <si>
    <t>Промплощадка (1 225)</t>
  </si>
  <si>
    <t>34-5-721/16-Д  16.11.2015</t>
  </si>
  <si>
    <t>Административное здание (1 226)</t>
  </si>
  <si>
    <t>34-5-604/16  16.11.2015</t>
  </si>
  <si>
    <t>Торговый комплекс (1 227)</t>
  </si>
  <si>
    <t>Джамалов Н.Т., 781300386854</t>
  </si>
  <si>
    <t>34-5-1396/16  16.11.2015</t>
  </si>
  <si>
    <t>Обувная фабрика (1 229)</t>
  </si>
  <si>
    <t>ИП Цыбинова Ольга Игоревна, 344114848050</t>
  </si>
  <si>
    <t>34-5-1750/16-Д  07.04.2016</t>
  </si>
  <si>
    <t>Магазин (1 231)</t>
  </si>
  <si>
    <t>34-5-517/16-Д  16.11.2015</t>
  </si>
  <si>
    <t>Помещение досугового центра (1 232)</t>
  </si>
  <si>
    <t>34-5-491/16  16.11.2015</t>
  </si>
  <si>
    <t>Офис (1 233)</t>
  </si>
  <si>
    <t>34-5-663/16  16.11.2015</t>
  </si>
  <si>
    <t>Помещение филиала банка (1 234)</t>
  </si>
  <si>
    <t>Котельная №11 (1 235)</t>
  </si>
  <si>
    <t>34-5-1486/16  16.11.2015</t>
  </si>
  <si>
    <t>Котельная (1 238)</t>
  </si>
  <si>
    <t>34-5-106/16-Д  16.11.2015</t>
  </si>
  <si>
    <t>Офисное помещение (1 241)</t>
  </si>
  <si>
    <t>Автозаправка (1 242)</t>
  </si>
  <si>
    <t>Шиномонтаж (1 243)</t>
  </si>
  <si>
    <t>ПЖТ, 5321099858</t>
  </si>
  <si>
    <t>34-5-180/16  16.11.2015</t>
  </si>
  <si>
    <t>Производственная база (1 246)</t>
  </si>
  <si>
    <t>34-5-180/16-Д  16.11.2015</t>
  </si>
  <si>
    <t>34-5-585/16-Д  16.11.2015</t>
  </si>
  <si>
    <t>Помещение (1 248)</t>
  </si>
  <si>
    <t>34-5-270/16  16.11.2015</t>
  </si>
  <si>
    <t>Магазин (1 249)</t>
  </si>
  <si>
    <t>34-5-454/16  16.11.2015</t>
  </si>
  <si>
    <t>Административное здание (1 252)</t>
  </si>
  <si>
    <t>Зорина Галина Владимировна, 532200626803</t>
  </si>
  <si>
    <t>34-5-1828/16  30.11.2016</t>
  </si>
  <si>
    <t>База (1 254)</t>
  </si>
  <si>
    <t>34-5-1292/16-Д  16.11.2015</t>
  </si>
  <si>
    <t>Промплощадка (1 258)</t>
  </si>
  <si>
    <t>34-5-1321/16-Д  16.11.2015</t>
  </si>
  <si>
    <t>Кафе (1 259)</t>
  </si>
  <si>
    <t>34-5-1631/16  16.11.2015</t>
  </si>
  <si>
    <t>Кафе (1 260)</t>
  </si>
  <si>
    <t>ИП Киселева Е.М., 532201770895</t>
  </si>
  <si>
    <t>34-5-384/16  16.11.2015</t>
  </si>
  <si>
    <t>Магазин (1 261)</t>
  </si>
  <si>
    <t>34-5-1215/16-Д  16.11.2015</t>
  </si>
  <si>
    <t>Кафе (1 262)</t>
  </si>
  <si>
    <t>34-5-1702/16-Д  17.12.2015</t>
  </si>
  <si>
    <t>Магазин (1 263)</t>
  </si>
  <si>
    <t>34-5-724/16-Д  16.11.2015</t>
  </si>
  <si>
    <t>Кафе (1 264)</t>
  </si>
  <si>
    <t>34-5-724/16  16.11.2015</t>
  </si>
  <si>
    <t>Офисное здание (1 265)</t>
  </si>
  <si>
    <t>34-5-1125/16-Д  16.11.2015</t>
  </si>
  <si>
    <t>Нежилое здание (1 266)</t>
  </si>
  <si>
    <t>Гараж (1 267)</t>
  </si>
  <si>
    <t>ИП Радченко А. Н., 532100054824</t>
  </si>
  <si>
    <t>34-5-615/16-Д  16.11.2015</t>
  </si>
  <si>
    <t>Складские помещения (1 268)</t>
  </si>
  <si>
    <t>34-5-419/16  16.11.2015</t>
  </si>
  <si>
    <t>Административное здание и мастерские (1 269)</t>
  </si>
  <si>
    <t>ЛПК Боровичи, 5320017771</t>
  </si>
  <si>
    <t>34-5-251/16  16.11.2015</t>
  </si>
  <si>
    <t>Лесоучасток (1 271)</t>
  </si>
  <si>
    <t>34-5-645/16-Д  16.11.2015</t>
  </si>
  <si>
    <t>Производственная база (1 276)</t>
  </si>
  <si>
    <t>34-5-993/16-Д  16.11.2015</t>
  </si>
  <si>
    <t>Кафе (1 280)</t>
  </si>
  <si>
    <t>34-5-182/16  16.11.2015</t>
  </si>
  <si>
    <t>Офисное помещение (1 281)</t>
  </si>
  <si>
    <t>34-5-1443/16-Д  16.11.2015</t>
  </si>
  <si>
    <t>Магазин (1 285)</t>
  </si>
  <si>
    <t>34-5-642/16  16.11.2015</t>
  </si>
  <si>
    <t>Магазин (1 286)</t>
  </si>
  <si>
    <t>ИП Экстер Н.А., 530701183884</t>
  </si>
  <si>
    <t>34-5-541/16-Д  16.11.2015</t>
  </si>
  <si>
    <t>Магазин (1 287)</t>
  </si>
  <si>
    <t>34-5-1416/16-Д  16.11.2015</t>
  </si>
  <si>
    <t>Станция технического обслуживания (1 288)</t>
  </si>
  <si>
    <t>Фабус (ООО), 5321091697</t>
  </si>
  <si>
    <t>34-5-696/16  16.11.2015</t>
  </si>
  <si>
    <t>Промплощадка (1 289)</t>
  </si>
  <si>
    <t>34-5-890/16  16.11.2015</t>
  </si>
  <si>
    <t>Гостиница (1 292)</t>
  </si>
  <si>
    <t>34-5-1676/16  07.12.2015</t>
  </si>
  <si>
    <t>Баня (1 293)</t>
  </si>
  <si>
    <t>34-5-864/17-Д  19.10.2016</t>
  </si>
  <si>
    <t>Промплощадка (1 294)</t>
  </si>
  <si>
    <t>34-5-709/16  16.11.2015</t>
  </si>
  <si>
    <t>Промплощадка (1 295)</t>
  </si>
  <si>
    <t>Автоцентр (1 302)</t>
  </si>
  <si>
    <t>ИП Миронов Ю.А., 532200121048</t>
  </si>
  <si>
    <t>34-5-727/16-Д  16.11.2015</t>
  </si>
  <si>
    <t>Гараж (1 303)</t>
  </si>
  <si>
    <t>34-5-728/16-Д  16.11.2015</t>
  </si>
  <si>
    <t>Магазин (1 306)</t>
  </si>
  <si>
    <t>34-5-729/16-Д  16.11.2015</t>
  </si>
  <si>
    <t>Магазин (1 307)</t>
  </si>
  <si>
    <t>34-5-732/16-Д  16.11.2015</t>
  </si>
  <si>
    <t>Нежилое здание (1 312)</t>
  </si>
  <si>
    <t>34-5-734/16-Д  16.11.2015</t>
  </si>
  <si>
    <t>Магазин (1 314)</t>
  </si>
  <si>
    <t>ИП Груничев А.В., 532200016244</t>
  </si>
  <si>
    <t>34-5-736/16-Д  16.11.2015</t>
  </si>
  <si>
    <t>Производственная база (1 319)</t>
  </si>
  <si>
    <t>34-5-737/17-Д  12.10.2016</t>
  </si>
  <si>
    <t>Участковая больница (1 320)</t>
  </si>
  <si>
    <t>34-5-739/16-Д  16.11.2015</t>
  </si>
  <si>
    <t>Административное здание и склады (1 324)</t>
  </si>
  <si>
    <t>МЕТАЛЛОПЛАСТМАСС ООО, 5320026494</t>
  </si>
  <si>
    <t>34-5-1754/16-Д  19.04.2016</t>
  </si>
  <si>
    <t>Производственное здание (1 325)</t>
  </si>
  <si>
    <t>Магазин (1 327)</t>
  </si>
  <si>
    <t>Котельная №71 (ЛБК) (1 350)</t>
  </si>
  <si>
    <t>Котельная №1 (1 351)</t>
  </si>
  <si>
    <t>Котельная №2 (1 352)</t>
  </si>
  <si>
    <t>Котельная №4 (1 353)</t>
  </si>
  <si>
    <t>Котельная №5 (1 354)</t>
  </si>
  <si>
    <t>Котельная №6 (1 355)</t>
  </si>
  <si>
    <t>Котельная №7 (1 356)</t>
  </si>
  <si>
    <t>Котельная №8 (1 358)</t>
  </si>
  <si>
    <t>Котельная №9 (1 359)</t>
  </si>
  <si>
    <t>Котельная №10 (1 360)</t>
  </si>
  <si>
    <t>Котельная №11М (1 361)</t>
  </si>
  <si>
    <t>Котельная №12 (1 362)</t>
  </si>
  <si>
    <t>Котельная №13 (1 363)</t>
  </si>
  <si>
    <t>Котельная №14 (1 364)</t>
  </si>
  <si>
    <t>Котельная №15М (1 366)</t>
  </si>
  <si>
    <t>Котельная №16 (1 367)</t>
  </si>
  <si>
    <t>Котельная №17 (1 368)</t>
  </si>
  <si>
    <t>Котельная №18 (1 369)</t>
  </si>
  <si>
    <t>Котельная №19 (1 370)</t>
  </si>
  <si>
    <t>Котельная №20 (1 371)</t>
  </si>
  <si>
    <t>Котельная №21 (1 372)</t>
  </si>
  <si>
    <t>Котельная №23 (1 373)</t>
  </si>
  <si>
    <t>Котельная №24 (1 374)</t>
  </si>
  <si>
    <t>Котельная №25 М (1 375)</t>
  </si>
  <si>
    <t>Котельная №26 (1 376)</t>
  </si>
  <si>
    <t>Котельная №27 (1 377)</t>
  </si>
  <si>
    <t>Котельная №29 (1 378)</t>
  </si>
  <si>
    <t>Котельная №30 (1 379)</t>
  </si>
  <si>
    <t>Котельная №31 (1 380)</t>
  </si>
  <si>
    <t>Котельная №33 (1 381)</t>
  </si>
  <si>
    <t>Котельная №34 (1 382)</t>
  </si>
  <si>
    <t>Котельная №35 (1 383)</t>
  </si>
  <si>
    <t>Котельная №36 (1 384)</t>
  </si>
  <si>
    <t>Котельная №37 (1 385)</t>
  </si>
  <si>
    <t>Котельная №38 (1 386)</t>
  </si>
  <si>
    <t>Котельная №39 (1 387)</t>
  </si>
  <si>
    <t>Котельная №40 (1 388)</t>
  </si>
  <si>
    <t>Котельная №41 (1 389)</t>
  </si>
  <si>
    <t>Котельная №42 (1 390)</t>
  </si>
  <si>
    <t>Котельная №43а (1 391)</t>
  </si>
  <si>
    <t>Котельная №44 (1 392)</t>
  </si>
  <si>
    <t>Котельная №45 (1 393)</t>
  </si>
  <si>
    <t>Котельная №46 (1 394)</t>
  </si>
  <si>
    <t>Котельная №46а (1 395)</t>
  </si>
  <si>
    <t>Котельная №47М (1 396)</t>
  </si>
  <si>
    <t>Котельная №48 (1 397)</t>
  </si>
  <si>
    <t>Котельная №49 (1 398)</t>
  </si>
  <si>
    <t>Котельная №50 (1 399)</t>
  </si>
  <si>
    <t>Котельная №51 (1 400)</t>
  </si>
  <si>
    <t>Котельная №52М (1 401)</t>
  </si>
  <si>
    <t>Котельная 53М (1 402)</t>
  </si>
  <si>
    <t>Котельная №54 (1 403)</t>
  </si>
  <si>
    <t>Котельная №57 (1 406)</t>
  </si>
  <si>
    <t>Котельная № 58М (1 407)</t>
  </si>
  <si>
    <t>Котельная №59М (1 408)</t>
  </si>
  <si>
    <t>Котельная №60 (1 409)</t>
  </si>
  <si>
    <t>Котельная №61 (1 410)</t>
  </si>
  <si>
    <t>Котельная №62 (1 411)</t>
  </si>
  <si>
    <t>Котельная №63 (1 412)</t>
  </si>
  <si>
    <t>Котельная №64 (1 413)</t>
  </si>
  <si>
    <t>Котельная №65 (1 414)</t>
  </si>
  <si>
    <t>Котельная №66 (1 415)</t>
  </si>
  <si>
    <t>Котельная №68-68а (1 417)</t>
  </si>
  <si>
    <t>Котельная №69М (1 418)</t>
  </si>
  <si>
    <t>Котельная №70 (1 419)</t>
  </si>
  <si>
    <t>34-5-740/16-Д  16.11.2015</t>
  </si>
  <si>
    <t>Офисное здание (1 421)</t>
  </si>
  <si>
    <t>34-5-742/16-Д  16.11.2015</t>
  </si>
  <si>
    <t>Магазин (1 423)</t>
  </si>
  <si>
    <t>34-5-1354/16  16.11.2015</t>
  </si>
  <si>
    <t>Фанерный комбинат (1 424)</t>
  </si>
  <si>
    <t>34-5-260/16-Д  16.11.2015</t>
  </si>
  <si>
    <t>Магазин (1 425)</t>
  </si>
  <si>
    <t>34-5-260/16  16.11.2015</t>
  </si>
  <si>
    <t>Котельная (1 426)</t>
  </si>
  <si>
    <t>34-5-743/16-Д  16.11.2015</t>
  </si>
  <si>
    <t>Кафе (1 428)</t>
  </si>
  <si>
    <t>Дорофеев Евгений Леонидович, 744506168105</t>
  </si>
  <si>
    <t>34-5-1738/16-Д  10.03.2016</t>
  </si>
  <si>
    <t>Здание мастерской (1 429)</t>
  </si>
  <si>
    <t>34-5-711/16  16.11.2015</t>
  </si>
  <si>
    <t>Магазин (1 430)</t>
  </si>
  <si>
    <t>Семенцов А. В., 531800006535</t>
  </si>
  <si>
    <t>34-5-1730/16-Д  12.02.2016</t>
  </si>
  <si>
    <t>Магазин (1 432)</t>
  </si>
  <si>
    <t>Ворноков Алексей Владимирович, 532201971986</t>
  </si>
  <si>
    <t>34-5-1747/16-Д  04.04.2016</t>
  </si>
  <si>
    <t>Гараж (1 434)</t>
  </si>
  <si>
    <t>Котельная №7а (1 438)</t>
  </si>
  <si>
    <t>Пищекомбинат</t>
  </si>
  <si>
    <t>Боровичский ТПК, 5320026085</t>
  </si>
  <si>
    <t>Шестаков Анатолий Анатольевич, 532101236305</t>
  </si>
  <si>
    <t>34-5-1544/16-Д  16.11.2015</t>
  </si>
  <si>
    <t>Гараж (1 445)</t>
  </si>
  <si>
    <t>34-5-161/16  16.11.2015</t>
  </si>
  <si>
    <t>Административное здание (1 447)</t>
  </si>
  <si>
    <t>34-5-748/16-Д  16.11.2015</t>
  </si>
  <si>
    <t>Офис (1 449)</t>
  </si>
  <si>
    <t>34-5-749/17  10.10.2016</t>
  </si>
  <si>
    <t>Гаражи (1 453)</t>
  </si>
  <si>
    <t>34-5-750/17  10.10.2016</t>
  </si>
  <si>
    <t>Котельная (1 454)</t>
  </si>
  <si>
    <t>Офис (1 455)</t>
  </si>
  <si>
    <t>1 отряд ФПС по Новгородской области, 5321131212</t>
  </si>
  <si>
    <t>34-5-751/17  27.12.2016</t>
  </si>
  <si>
    <t>Пожарная часть (1 457)</t>
  </si>
  <si>
    <t>34-5-754/16-Д  16.11.2015</t>
  </si>
  <si>
    <t>Кафе (1 460)</t>
  </si>
  <si>
    <t>Центр МВ, 5307006435</t>
  </si>
  <si>
    <t>34-5-874/16-Д  16.11.2015</t>
  </si>
  <si>
    <t>Офис (1 461)</t>
  </si>
  <si>
    <t>Кузнецова Татьяна Валентиновна, 532003121497</t>
  </si>
  <si>
    <t>34-5-1713/16-Д  20.01.2016</t>
  </si>
  <si>
    <t>Магазин (1 462)</t>
  </si>
  <si>
    <t>34-5-258/16-Д  16.11.2015</t>
  </si>
  <si>
    <t>Промплощадка (1 466)</t>
  </si>
  <si>
    <t>Упорова Людмила Витальевна, 532000047615</t>
  </si>
  <si>
    <t>34-5-1784/16-Д  16.08.2016</t>
  </si>
  <si>
    <t>Магазин (1 467)</t>
  </si>
  <si>
    <t>Корецкая Светлана Викторовна, 532112700504</t>
  </si>
  <si>
    <t>34-5-1740/16-Д  14.03.2016</t>
  </si>
  <si>
    <t>Магазин (1 468)</t>
  </si>
  <si>
    <t>34-5-759/16-Д  16.11.2015</t>
  </si>
  <si>
    <t>Магазин (1 469)</t>
  </si>
  <si>
    <t>34-5-758/16-Д  16.11.2015</t>
  </si>
  <si>
    <t>Магазин (1 470)</t>
  </si>
  <si>
    <t>34-5-761/16-Д  16.11.2015</t>
  </si>
  <si>
    <t>Магазин и оптовая база (1 472)</t>
  </si>
  <si>
    <t>34-5-767/16-Д  16.11.2015</t>
  </si>
  <si>
    <t>Административное здание (1 473)</t>
  </si>
  <si>
    <t>Николаева Светлана Владимировна, 531800043907</t>
  </si>
  <si>
    <t>34-5-1351/16-Д  16.11.2015</t>
  </si>
  <si>
    <t>Магазин (1 498)</t>
  </si>
  <si>
    <t>ИП Баранова И.Р., 532003830052</t>
  </si>
  <si>
    <t>34-5-763/16-Д  16.11.2015</t>
  </si>
  <si>
    <t>Торговый комплекс (1 499)</t>
  </si>
  <si>
    <t>Ветлечебница (1 502)</t>
  </si>
  <si>
    <t>34-5-766/16-Д  16.11.2015</t>
  </si>
  <si>
    <t>Кафе (1 504)</t>
  </si>
  <si>
    <t>34-5-765/16-Д  16.11.2015</t>
  </si>
  <si>
    <t>Офис (1 505)</t>
  </si>
  <si>
    <t>Руссахлеб плюс, 5322014889</t>
  </si>
  <si>
    <t>34-5-1717/16  26.01.2016</t>
  </si>
  <si>
    <t>Здание хлебного цеха (1 510)</t>
  </si>
  <si>
    <t>ДЕЗДЕЛО, 5320016129</t>
  </si>
  <si>
    <t>34-5-1854/17  09.01.2017</t>
  </si>
  <si>
    <t>Офисное помещение (1 511)</t>
  </si>
  <si>
    <t>МБУК "Крестецкая межпоселенческая культурно-досуговая система", 5305006302</t>
  </si>
  <si>
    <t>34-5-1380/17-Д  12.10.2016</t>
  </si>
  <si>
    <t>Клуб (1 512)</t>
  </si>
  <si>
    <t>34-5-773/16-Д  16.11.2015</t>
  </si>
  <si>
    <t>Площадка №4 Инкубатор (1 513)</t>
  </si>
  <si>
    <t>Площадка №1 Цех №1 (1 514)</t>
  </si>
  <si>
    <t>34-5-774/16-Д  16.11.2015</t>
  </si>
  <si>
    <t>Офис (1 515)</t>
  </si>
  <si>
    <t>34-5-1101/16-Д  16.11.2015</t>
  </si>
  <si>
    <t>Промплощадка (1 516)</t>
  </si>
  <si>
    <t>34-5-052/16  16.11.2015</t>
  </si>
  <si>
    <t>Магазин (1 517)</t>
  </si>
  <si>
    <t>34-5-1166/16-Д  16.11.2015</t>
  </si>
  <si>
    <t>Нежилое помещение (1 519)</t>
  </si>
  <si>
    <t>Офис (1 522)</t>
  </si>
  <si>
    <t>Площадка №3 ППЗ ГПП(Убойный цех) (1 523)</t>
  </si>
  <si>
    <t>34-5-779/16-Д  16.11.2015</t>
  </si>
  <si>
    <t>Котельная (1 524)</t>
  </si>
  <si>
    <t>34-5-771/17-Д  01.12.2016</t>
  </si>
  <si>
    <t>Котельная онкологического диспансера (1 525)</t>
  </si>
  <si>
    <t>Покрасочные камеры (1 527)</t>
  </si>
  <si>
    <t>Гараж (1 529)</t>
  </si>
  <si>
    <t>34-5-782/16-Д  16.11.2015</t>
  </si>
  <si>
    <t>Магазин (1 532)</t>
  </si>
  <si>
    <t>Площадка №2 Цех №2 (1 533)</t>
  </si>
  <si>
    <t>34-5-974/16-Д  16.11.2015</t>
  </si>
  <si>
    <t>Хлебозавод (1 536)</t>
  </si>
  <si>
    <t>Пухаев Г.И., 532000073397</t>
  </si>
  <si>
    <t>34-5-1231/16-Д  16.11.2015</t>
  </si>
  <si>
    <t>Магазин (1 538)</t>
  </si>
  <si>
    <t>34-5-786/16-Д  16.11.2015</t>
  </si>
  <si>
    <t>Промбаза ДЭП (1 539)</t>
  </si>
  <si>
    <t>ИП Подвиженко И.В., 530700020943</t>
  </si>
  <si>
    <t>34-5-789/16-Д  16.11.2015</t>
  </si>
  <si>
    <t>Мастерская (1 540)</t>
  </si>
  <si>
    <t>34-5-790/16-Д  16.11.2015</t>
  </si>
  <si>
    <t>Здание (1 541)</t>
  </si>
  <si>
    <t>34-5-239/17-Д  01.01.2017</t>
  </si>
  <si>
    <t>Производственно-хозяйственный комплекс (1 543)</t>
  </si>
  <si>
    <t>34-5-1852/16-Д  27.12.2016</t>
  </si>
  <si>
    <t>Нежилое помещение (1 544)</t>
  </si>
  <si>
    <t>34-5-891/16-Д  16.11.2015</t>
  </si>
  <si>
    <t>Административное здание (1 545)</t>
  </si>
  <si>
    <t>Котельная № 32М (1 546)</t>
  </si>
  <si>
    <t>34-5-795/16-Д  16.11.2015</t>
  </si>
  <si>
    <t>Модульная котельная (1 547)</t>
  </si>
  <si>
    <t>МКУ "Управление ГОЧС Боровичского муниципального района", 5320009890</t>
  </si>
  <si>
    <t>34-5-797/17-Д  12.10.2016</t>
  </si>
  <si>
    <t>Здание (1 548)</t>
  </si>
  <si>
    <t>ФОРМУЛА Н, 5321085492</t>
  </si>
  <si>
    <t>34-5-799/16-Д  16.11.2015</t>
  </si>
  <si>
    <t>Промбаза (1 549)</t>
  </si>
  <si>
    <t>Административное здание (1 550)</t>
  </si>
  <si>
    <t>Славянская компания, 5321060314</t>
  </si>
  <si>
    <t>34-5-800/16-Д  16.11.2015</t>
  </si>
  <si>
    <t>Рынок (1 551)</t>
  </si>
  <si>
    <t>Тандем, 5318008681</t>
  </si>
  <si>
    <t>34-5-801/16-Д  16.11.2015</t>
  </si>
  <si>
    <t>Здание (1 552)</t>
  </si>
  <si>
    <t>34-5-803/16-Д  16.11.2015</t>
  </si>
  <si>
    <t>Модульная котельная (1 556)</t>
  </si>
  <si>
    <t>Шанин Андрей Николаевич, 532008027145</t>
  </si>
  <si>
    <t>34-5-1843/16  26.12.2016</t>
  </si>
  <si>
    <t>Боровичи-площадка (1 566)</t>
  </si>
  <si>
    <t>Хумар, 5322013405</t>
  </si>
  <si>
    <t>34-5-1323/16-Д  16.11.2015</t>
  </si>
  <si>
    <t>Кафе (1 569)</t>
  </si>
  <si>
    <t>Строй-Бетон, 7801535650</t>
  </si>
  <si>
    <t>34-5-806/16-Д  16.11.2015</t>
  </si>
  <si>
    <t>Котельная промбазы (1 572)</t>
  </si>
  <si>
    <t>ИП Железнякова Л.М., 532100697825</t>
  </si>
  <si>
    <t>34-5-807/16-Д  16.11.2015</t>
  </si>
  <si>
    <t>Нежилое помещение (1 576)</t>
  </si>
  <si>
    <t>Административное здание (1 578)</t>
  </si>
  <si>
    <t>Магазин (1 580)</t>
  </si>
  <si>
    <t>ИП Гремилов В.С., 532110667523</t>
  </si>
  <si>
    <t>34-5-808/16-Д  16.11.2015</t>
  </si>
  <si>
    <t>Котельная (1 581)</t>
  </si>
  <si>
    <t>ИП Мощенкова В.М., 532100901990</t>
  </si>
  <si>
    <t>34-5-810/16-Д  16.11.2015</t>
  </si>
  <si>
    <t>Нежилое помещение (1 585)</t>
  </si>
  <si>
    <t>ИП Агаев А.Т., 532200093344</t>
  </si>
  <si>
    <t>34-5-815/16-Д  16.11.2015</t>
  </si>
  <si>
    <t>Котельная (1 588)</t>
  </si>
  <si>
    <t>34-5-816/16-Д  16.11.2015</t>
  </si>
  <si>
    <t>Автомойка (1 589)</t>
  </si>
  <si>
    <t>34-5-1657/16-Д  16.11.2015</t>
  </si>
  <si>
    <t>Здание (1 591)</t>
  </si>
  <si>
    <t>ИП Горяинова Л.В., 531100920197</t>
  </si>
  <si>
    <t>34-5-1027/16-Д  16.11.2015</t>
  </si>
  <si>
    <t>Здание магазина (1 592)</t>
  </si>
  <si>
    <t>ИП Иванов В.М., 532004117670</t>
  </si>
  <si>
    <t>34-5-818/16-Д  16.11.2015</t>
  </si>
  <si>
    <t>Магазин (1 593)</t>
  </si>
  <si>
    <t>34-5-819/16-Д  16.11.2015</t>
  </si>
  <si>
    <t>Нежилое помещение (1 595)</t>
  </si>
  <si>
    <t>34-5-204/17-Д  02.11.2016</t>
  </si>
  <si>
    <t>Котельная (1 596)</t>
  </si>
  <si>
    <t>34-5-1501/16-Д  16.11.2015</t>
  </si>
  <si>
    <t>Нежилое помещение (1 597)</t>
  </si>
  <si>
    <t>Калугин Иван Петрович, 532110485202</t>
  </si>
  <si>
    <t>34-5-1762/16-Д  01.06.2016</t>
  </si>
  <si>
    <t>Нежилое помещение (1 598)</t>
  </si>
  <si>
    <t>Смирнова М.А., 532119555119</t>
  </si>
  <si>
    <t>34-5-1814/16-Д  08.11.2016</t>
  </si>
  <si>
    <t>Нежилое помещение (1 599)</t>
  </si>
  <si>
    <t>НЭС-ТФ, 5321118765</t>
  </si>
  <si>
    <t>34-5-825/16-Д  16.11.2015</t>
  </si>
  <si>
    <t>Здание (1 601)</t>
  </si>
  <si>
    <t>Новинвент-Вест, 5321067990</t>
  </si>
  <si>
    <t>34-5-827/16-Д  16.11.2015</t>
  </si>
  <si>
    <t>Котельная (1 603)</t>
  </si>
  <si>
    <t>Подпальный Игорь Станиславович, 781419061892</t>
  </si>
  <si>
    <t>34-5-1739/16-Д  04.04.2016</t>
  </si>
  <si>
    <t>Административное здание (1 605)</t>
  </si>
  <si>
    <t>ИП Алюшин Владимир Валерьевич, 532100231216</t>
  </si>
  <si>
    <t>34-5-829/16-Д  16.11.2015</t>
  </si>
  <si>
    <t>Нежилое помещение (1 606)</t>
  </si>
  <si>
    <t>ИП Малюхов Игорь Владимирович, 530700007318</t>
  </si>
  <si>
    <t>34-5-830/16-Д  16.11.2015</t>
  </si>
  <si>
    <t>Нежилое помещение (1 607)</t>
  </si>
  <si>
    <t>Авангард г. Малая Вишера, 5307004780</t>
  </si>
  <si>
    <t>34-5-831/16-Д  16.11.2015</t>
  </si>
  <si>
    <t>Здание (1 608)</t>
  </si>
  <si>
    <t>Здание (1 609)</t>
  </si>
  <si>
    <t>Калинин Е.Н., 532111502813</t>
  </si>
  <si>
    <t>34-5-1815/16-Д  08.11.2016</t>
  </si>
  <si>
    <t>Административно-бытовое здание (1 611)</t>
  </si>
  <si>
    <t>ИП Семенов В. Э., 532000042896</t>
  </si>
  <si>
    <t>34-5-833/16-Д  16.11.2015</t>
  </si>
  <si>
    <t>Здание (1 613)</t>
  </si>
  <si>
    <t>ИП Симон О.Г., 530700008209</t>
  </si>
  <si>
    <t>34-5-834/16-Д  16.11.2015</t>
  </si>
  <si>
    <t>Здание (1 614)</t>
  </si>
  <si>
    <t>34-5-1025/16-Д  16.11.2015</t>
  </si>
  <si>
    <t>Административное здание (1 618)</t>
  </si>
  <si>
    <t>34-5-837/16-Д  16.11.2015</t>
  </si>
  <si>
    <t>Нежилое помещение (1 620)</t>
  </si>
  <si>
    <t>34-5-839/16-Д  16.11.2015</t>
  </si>
  <si>
    <t>Нежилое помещение (1 622)</t>
  </si>
  <si>
    <t>Нежилое помещение (1 623)</t>
  </si>
  <si>
    <t>Вондерленд, 5321175795</t>
  </si>
  <si>
    <t>34-5-1595/16-Д  16.11.2015</t>
  </si>
  <si>
    <t>Нежилое помещение (1 624)</t>
  </si>
  <si>
    <t>34-5-750/17-Д  01.11.2016</t>
  </si>
  <si>
    <t>Котельная (1 628)</t>
  </si>
  <si>
    <t>ИП Коробейников Н.И., 532100686510</t>
  </si>
  <si>
    <t>34-5-843/16-Д  16.11.2015</t>
  </si>
  <si>
    <t>Нежилое помещение (1 629)</t>
  </si>
  <si>
    <t>Макар Михаил Иванович, 530700026335</t>
  </si>
  <si>
    <t>34-5-1708/16-Д  12.01.2016</t>
  </si>
  <si>
    <t>Магазин (1 632)</t>
  </si>
  <si>
    <t>34-5-947/17-Д  29.11.2016</t>
  </si>
  <si>
    <t>Котельная (1 633)</t>
  </si>
  <si>
    <t>34-5-847/17-Д  19.01.2017</t>
  </si>
  <si>
    <t>Котельная (1 634)</t>
  </si>
  <si>
    <t>34-5-848/16-Д  16.11.2015</t>
  </si>
  <si>
    <t>Магазин (1 635)</t>
  </si>
  <si>
    <t>ГОЛДГЛАСС, 5320020340</t>
  </si>
  <si>
    <t>34-5-849/16-Д  16.11.2015</t>
  </si>
  <si>
    <t>Магазин (1 636)</t>
  </si>
  <si>
    <t>34-5-851/17-Д  10.10.2016</t>
  </si>
  <si>
    <t>Котельная (1 637)</t>
  </si>
  <si>
    <t>Блочно-модульная котельная №3 (1 647)</t>
  </si>
  <si>
    <t>Форест-Сервис, 5307005914</t>
  </si>
  <si>
    <t>34-5-853/16-Д  16.11.2015</t>
  </si>
  <si>
    <t>Нежилое помещение (1 648)</t>
  </si>
  <si>
    <t>34-5-936/17-Д  12.10.2016</t>
  </si>
  <si>
    <t>Здание (1 652)</t>
  </si>
  <si>
    <t>ИП Иванова Оксана Николаевна, 532200225752</t>
  </si>
  <si>
    <t>34-5-1605/16-Д  12.11.2015</t>
  </si>
  <si>
    <t>Магазин (1 659)</t>
  </si>
  <si>
    <t>Блочно-модульная котельная №17 (1 661)</t>
  </si>
  <si>
    <t>Модульная котельная (1 662)</t>
  </si>
  <si>
    <t>ИП Захарова И.Н., 532110045875</t>
  </si>
  <si>
    <t>34-5-865/16-Д  16.11.2015</t>
  </si>
  <si>
    <t>Нежилое помещение (1 667)</t>
  </si>
  <si>
    <t>34-5-866/16-Д  16.11.2015</t>
  </si>
  <si>
    <t>Магазин (1 668)</t>
  </si>
  <si>
    <t>ТрансЛед, 5321077597</t>
  </si>
  <si>
    <t>34-5-867/16-Д  16.11.2015</t>
  </si>
  <si>
    <t>Котельная административно-производственного здания (1 669)</t>
  </si>
  <si>
    <t>ИП Самойлов В.В., 532102013990</t>
  </si>
  <si>
    <t>34-5-1167/16-Д  16.11.2015</t>
  </si>
  <si>
    <t>Административное здание (1 671)</t>
  </si>
  <si>
    <t>34-5-279/16-Д  16.11.2015</t>
  </si>
  <si>
    <t>Котельная (1 673)</t>
  </si>
  <si>
    <t>34-5-868/16-Д  16.11.2015</t>
  </si>
  <si>
    <t>Нежилые помещения (1 675)</t>
  </si>
  <si>
    <t>Боков Н.А., 532102835397</t>
  </si>
  <si>
    <t>34-5-1229/16-Д  16.11.2015</t>
  </si>
  <si>
    <t>Производственное здание и складские помещения (1 676)</t>
  </si>
  <si>
    <t>34-5-1711/16-Д</t>
  </si>
  <si>
    <t>Темп, 5320013142</t>
  </si>
  <si>
    <t>34-5-876/16-Д  16.11.2015</t>
  </si>
  <si>
    <t>Котельная (1 680)</t>
  </si>
  <si>
    <t>Нежилое помещение (1 681)</t>
  </si>
  <si>
    <t>34-5-877/16-Д  16.11.2015</t>
  </si>
  <si>
    <t>Котельная установка ТКУ-1,8Г(Э) (1 682)</t>
  </si>
  <si>
    <t>Нежилое помещение (1 683)</t>
  </si>
  <si>
    <t>34-5-872/16-Д  16.11.2015</t>
  </si>
  <si>
    <t>Нежилое помещение (1 684)</t>
  </si>
  <si>
    <t>34-5-787/16-Д  16.11.2015</t>
  </si>
  <si>
    <t>Магазин (1 685)</t>
  </si>
  <si>
    <t>34-5-878/16-Д  16.11.2015</t>
  </si>
  <si>
    <t>Нежилое помещение (1 686)</t>
  </si>
  <si>
    <t>Церковь (1 687)</t>
  </si>
  <si>
    <t>ИП Максименко М.В., 531001057413</t>
  </si>
  <si>
    <t>34-5-882/16-Д  16.11.2015</t>
  </si>
  <si>
    <t>Магазин (1 689)</t>
  </si>
  <si>
    <t>34-5-1197/16-Д  16.11.2015</t>
  </si>
  <si>
    <t>Котельная (1 690)</t>
  </si>
  <si>
    <t>Здоровый образ, 5321179969</t>
  </si>
  <si>
    <t>34-5-1733/16-Д  01.03.2016</t>
  </si>
  <si>
    <t>Нежилое помещение (1 692)</t>
  </si>
  <si>
    <t>ИП Харитонова Т.А., 531900022019</t>
  </si>
  <si>
    <t>34-5-884/16-Д  16.11.2015</t>
  </si>
  <si>
    <t>Магазин (1 693)</t>
  </si>
  <si>
    <t>Производстенная база  администрации (1 694)</t>
  </si>
  <si>
    <t>34-5-885/16-Д  16.11.2015</t>
  </si>
  <si>
    <t>Котельная (1 695)</t>
  </si>
  <si>
    <t>ИП Ларионов А.Н., 532203615782</t>
  </si>
  <si>
    <t>34-5-888/16-Д  16.11.2015</t>
  </si>
  <si>
    <t>Здание разборки автомашин (1 696)</t>
  </si>
  <si>
    <t>34-5-1579/16-Д  16.11.2015</t>
  </si>
  <si>
    <t>Здание (1 698)</t>
  </si>
  <si>
    <t>34-5-972/16-Д  16.11.2015</t>
  </si>
  <si>
    <t>Промплощадка (1 699)</t>
  </si>
  <si>
    <t>Крестецкий хлебозавод</t>
  </si>
  <si>
    <t>34-5-1892/17</t>
  </si>
  <si>
    <t>Халексс, 5322013645</t>
  </si>
  <si>
    <t>34-5-1366/16-Д  16.11.2015</t>
  </si>
  <si>
    <t>Котельная торгового центра (1 700)</t>
  </si>
  <si>
    <t>34-5-892/16-Д  16.11.2015</t>
  </si>
  <si>
    <t>Производственное здание (1 703)</t>
  </si>
  <si>
    <t>34-5-811/16-Д  16.11.2015</t>
  </si>
  <si>
    <t>Здание (1 705)</t>
  </si>
  <si>
    <t>34-5-898/16-Д  16.11.2015</t>
  </si>
  <si>
    <t>Нежилое помещение (1 706)</t>
  </si>
  <si>
    <t>34-5-1579/16-Д</t>
  </si>
  <si>
    <t>Склад</t>
  </si>
  <si>
    <t>34-5-900/16-Д  16.11.2015</t>
  </si>
  <si>
    <t>Здание (1 708)</t>
  </si>
  <si>
    <t>34-5-1527/17-Д  15.12.2016</t>
  </si>
  <si>
    <t>Нежилое помещение (1 709)</t>
  </si>
  <si>
    <t>Репродуктор (1 710)</t>
  </si>
  <si>
    <t>Здание (1 711)</t>
  </si>
  <si>
    <t>Местная религиозная организация Приход во имя Благовещения Пресвятой Богородицы п.Шимск, 5319003894</t>
  </si>
  <si>
    <t>34-5-901/16-Д  16.11.2015</t>
  </si>
  <si>
    <t>Котельная церкви (1 712)</t>
  </si>
  <si>
    <t>Ирвеле, 5321003034</t>
  </si>
  <si>
    <t>34-5-896/16-Д  16.11.2015</t>
  </si>
  <si>
    <t>Котельная (1 713)</t>
  </si>
  <si>
    <t>Нежилое помещение (1 714)</t>
  </si>
  <si>
    <t>34-5-1679/16-Д  25.11.2015</t>
  </si>
  <si>
    <t>Нежилое помещение (1 715)</t>
  </si>
  <si>
    <t>34-5-907/16-Д  16.11.2015</t>
  </si>
  <si>
    <t>Котельная (1 716)</t>
  </si>
  <si>
    <t>Котельная, д. Дубовицы (1 717)</t>
  </si>
  <si>
    <t>ИП Сперова Л.С., 531000053529</t>
  </si>
  <si>
    <t>34-5-909/16-Д  16.11.2015</t>
  </si>
  <si>
    <t>Нежилое помещение (1 718)</t>
  </si>
  <si>
    <t>ИП Масаева Елена Анатольевна, 532200016318</t>
  </si>
  <si>
    <t>34-5-1728/16-Д  11.02.2016</t>
  </si>
  <si>
    <t>Магазин (1 719)</t>
  </si>
  <si>
    <t>Нежилое помещение (1 721)</t>
  </si>
  <si>
    <t>Нежилое помещение (1 722)</t>
  </si>
  <si>
    <t>ИП Васильева М.С., 532000126994</t>
  </si>
  <si>
    <t>34-5-908/16-Д  16.11.2015</t>
  </si>
  <si>
    <t>Магазин (1 723)</t>
  </si>
  <si>
    <t>Котельная  №20 (школа) (1 724)</t>
  </si>
  <si>
    <t>34-5-1676/16-Д  07.12.2016</t>
  </si>
  <si>
    <t>Котельная №5 (1 725)</t>
  </si>
  <si>
    <t>ИП Абдуллаев Р.С., 532004382220</t>
  </si>
  <si>
    <t>34-5-915/16-Д  16.11.2015</t>
  </si>
  <si>
    <t>Здание (1 726)</t>
  </si>
  <si>
    <t>34-5-711/16-Д  16.11.2015</t>
  </si>
  <si>
    <t>Магазин "Магнит" (1 727)</t>
  </si>
  <si>
    <t>Комплект, 5320021880</t>
  </si>
  <si>
    <t>34-5-917/16-Д  16.11.2015</t>
  </si>
  <si>
    <t>Здание (1 730)</t>
  </si>
  <si>
    <t>Тандер (Новгород), 2310031475</t>
  </si>
  <si>
    <t>34-5-912/16-Д  16.11.2015</t>
  </si>
  <si>
    <t>Котельная (1 731)</t>
  </si>
  <si>
    <t>34-5-923/16-Д  16.11.2015</t>
  </si>
  <si>
    <t>Магазин (1 733)</t>
  </si>
  <si>
    <t>Бурводстрой, 5321030052</t>
  </si>
  <si>
    <t>34-5-924/16-Д  16.11.2015</t>
  </si>
  <si>
    <t>Котельная административно-производственного корпуса (1 734)</t>
  </si>
  <si>
    <t>34-5-925/16-Д  16.11.2015</t>
  </si>
  <si>
    <t>Здание СТО (1 735)</t>
  </si>
  <si>
    <t>Здание закусочной (1 736)</t>
  </si>
  <si>
    <t>Доррос, 6027107680</t>
  </si>
  <si>
    <t>34-5-1783/16-Д  12.08.2016</t>
  </si>
  <si>
    <t>Котельная (1 738)</t>
  </si>
  <si>
    <t>34-5-416/16-Д  16.11.2015</t>
  </si>
  <si>
    <t>Гараж (1 739)</t>
  </si>
  <si>
    <t>34-5-927/16-Д  16.11.2015</t>
  </si>
  <si>
    <t>Ангар со встроенными мастерскими (1 740)</t>
  </si>
  <si>
    <t>Конт, 5321113862</t>
  </si>
  <si>
    <t>34-5-928/16-Д  16.11.2015</t>
  </si>
  <si>
    <t>Котельная (1 741)</t>
  </si>
  <si>
    <t>Магазин (1 742)</t>
  </si>
  <si>
    <t>Шимское райпо, 5319005098</t>
  </si>
  <si>
    <t>34-5-1423/16-Д  16.11.2015</t>
  </si>
  <si>
    <t>Административное здание (1 744)</t>
  </si>
  <si>
    <t>Светоч, 5318005698</t>
  </si>
  <si>
    <t>34-5-931/17-Д  01.01.2017</t>
  </si>
  <si>
    <t>Котельная (1 745)</t>
  </si>
  <si>
    <t>Площадка №5 Цех №3 (Patio) (1 748)</t>
  </si>
  <si>
    <t>Магазин (1 749)</t>
  </si>
  <si>
    <t>34-5-934/16-Д  16.11.2015</t>
  </si>
  <si>
    <t>Нежилое помещение (1 752)</t>
  </si>
  <si>
    <t>Пожарное депо (1 754)</t>
  </si>
  <si>
    <t>34-5-1088/16-Д  16.11.2015</t>
  </si>
  <si>
    <t>Административное здание (1 758)</t>
  </si>
  <si>
    <t>Магазин (1 761)</t>
  </si>
  <si>
    <t>Чернов Ю.Н., 531900008783</t>
  </si>
  <si>
    <t>34-5-1381/16-Д  16.11.2015</t>
  </si>
  <si>
    <t>Нежилое помещение (1 762)</t>
  </si>
  <si>
    <t>34-5-910/16-Д  16.11.2015</t>
  </si>
  <si>
    <t>Котельная (1 763)</t>
  </si>
  <si>
    <t>Кристалл, 5302010759</t>
  </si>
  <si>
    <t>34-5-942/16-Д  16.11.2015</t>
  </si>
  <si>
    <t>Магазин (1 766)</t>
  </si>
  <si>
    <t>ЭВЕРЕСТ, 7839027969</t>
  </si>
  <si>
    <t>34-5-1786/16-Д  15.09.2016</t>
  </si>
  <si>
    <t>Нежилое помещение (1 767)</t>
  </si>
  <si>
    <t>Местная религиозная организация православный Приход во имя Тихвинской иконы Божией Матери с.Ёгла, 5320009065</t>
  </si>
  <si>
    <t>34-5-945/16-Д  16.11.2015</t>
  </si>
  <si>
    <t>Здание церкви (1 768)</t>
  </si>
  <si>
    <t>Гараж (1 769)</t>
  </si>
  <si>
    <t>Триф, 5320019056</t>
  </si>
  <si>
    <t>34-5-939/16-Д  16.11.2015</t>
  </si>
  <si>
    <t>Магазин (1 770)</t>
  </si>
  <si>
    <t>34-5-1603/16-Д  16.11.2015</t>
  </si>
  <si>
    <t>Котельная (1 771)</t>
  </si>
  <si>
    <t>Жилой дом (1 772)</t>
  </si>
  <si>
    <t>34-5-944/16-Д  16.11.2015</t>
  </si>
  <si>
    <t>Магазин (1 773)</t>
  </si>
  <si>
    <t>34-5-1346/16-Д  16.11.2015</t>
  </si>
  <si>
    <t>Нежилое здание (1 775)</t>
  </si>
  <si>
    <t>34-5-950/16-Д  16.11.2015</t>
  </si>
  <si>
    <t>Котельная (АБМКУ-П) (1 776)</t>
  </si>
  <si>
    <t>34-5-1285/16-Д  16.11.2015</t>
  </si>
  <si>
    <t>Нежилое помещение (1 777)</t>
  </si>
  <si>
    <t>ИП Рыжов А.В., 530200035821</t>
  </si>
  <si>
    <t>34-5-951/16-Д  16.11.2015</t>
  </si>
  <si>
    <t>Гараж (1 778)</t>
  </si>
  <si>
    <t>Магазин (1 785)</t>
  </si>
  <si>
    <t>34-5-958/16-Д  16.11.2015</t>
  </si>
  <si>
    <t>Нежилое помещение (1 786)</t>
  </si>
  <si>
    <t>34-5-379/17-Д  07.10.2016</t>
  </si>
  <si>
    <t>Котельная (1 787)</t>
  </si>
  <si>
    <t>Гараж (1 788)</t>
  </si>
  <si>
    <t>34-5-960/16-Д  16.11.2015</t>
  </si>
  <si>
    <t>Котельная (1 791)</t>
  </si>
  <si>
    <t>Офисное помещение (1 792)</t>
  </si>
  <si>
    <t>34-5-1684/16-Д  10.02.2016</t>
  </si>
  <si>
    <t>Магазин (1 798)</t>
  </si>
  <si>
    <t>34-5-962/16-Д  16.11.2015</t>
  </si>
  <si>
    <t>Хлебопекарня (1 800)</t>
  </si>
  <si>
    <t>Кафе (1 801)</t>
  </si>
  <si>
    <t>ИП Петров Н.А., 532106811132</t>
  </si>
  <si>
    <t>34-5-965/16-Д  16.11.2015</t>
  </si>
  <si>
    <t>Котельная СТО (1 802)</t>
  </si>
  <si>
    <t>Гидротехпроект (ООО НПО), 5302012065</t>
  </si>
  <si>
    <t>34-5-964/16-Д  16.11.2015</t>
  </si>
  <si>
    <t>Нежилое помещение (1 803)</t>
  </si>
  <si>
    <t>Административное здание (с лабораторией) (1 814)</t>
  </si>
  <si>
    <t>34-5-967/16-Д  16.11.2015</t>
  </si>
  <si>
    <t>Здания церкви и воскресной школы (1 815)</t>
  </si>
  <si>
    <t>34-5-573/16-Д  16.11.2015</t>
  </si>
  <si>
    <t>Гостиница (1 818)</t>
  </si>
  <si>
    <t>Офис (1 819)</t>
  </si>
  <si>
    <t>Магазин (1 821)</t>
  </si>
  <si>
    <t>Нежилое помещение (1 822)</t>
  </si>
  <si>
    <t>Блочно-модульная котельная №19 (1 824)</t>
  </si>
  <si>
    <t>34-5-981/17-Д  09.11.2016</t>
  </si>
  <si>
    <t>Жилое помещение (1 825)</t>
  </si>
  <si>
    <t>Блочно-модульная котельная №42 (1 826)</t>
  </si>
  <si>
    <t>Административное здание (1 827)</t>
  </si>
  <si>
    <t>34-5-313/16-Д  16.11.2015</t>
  </si>
  <si>
    <t>Офисное помещение (1 828)</t>
  </si>
  <si>
    <t>34-5-1594/16-Д  16.11.2015</t>
  </si>
  <si>
    <t>Здание магазина (1 829)</t>
  </si>
  <si>
    <t>34-5-984/16  16.11.2015</t>
  </si>
  <si>
    <t>Нежилое помещение (1 830)</t>
  </si>
  <si>
    <t>Сауерессиг, 5321112481</t>
  </si>
  <si>
    <t>34-5-986/16-Д  16.11.2015</t>
  </si>
  <si>
    <t>Нежилое помещение (1 831)</t>
  </si>
  <si>
    <t>34-5-1632/16-Д  16.11.2015</t>
  </si>
  <si>
    <t>Промплощадка (1 833)</t>
  </si>
  <si>
    <t>34-5-751/17-Д  27.12.2016</t>
  </si>
  <si>
    <t>Блок-модульная котельная (1 834)</t>
  </si>
  <si>
    <t>34-5-751/17-Д-1</t>
  </si>
  <si>
    <t>ИП Ибрагимов Е.Г., 532102838743</t>
  </si>
  <si>
    <t>34-5-992/16-Д  16.11.2015</t>
  </si>
  <si>
    <t>Здание (1 835)</t>
  </si>
  <si>
    <t>Рушанка, 5321181397</t>
  </si>
  <si>
    <t>34-5-1756/16-Д  14.04.2016</t>
  </si>
  <si>
    <t>Гостиница (1 836)</t>
  </si>
  <si>
    <t>Котельная № 67М (1 837)</t>
  </si>
  <si>
    <t>34-5-994/16-Д  16.11.2015</t>
  </si>
  <si>
    <t>Нежилое помещение (1 838)</t>
  </si>
  <si>
    <t>Блочно-модульная котельная №40 (1 843)</t>
  </si>
  <si>
    <t>34-5-1213/16-Д  16.11.2015</t>
  </si>
  <si>
    <t>Столовая "Три толстяка" (1 845)</t>
  </si>
  <si>
    <t>Блочно-модульная котельная №39 (1 846)</t>
  </si>
  <si>
    <t>Блочно-модульная котельная №41 (1 847)</t>
  </si>
  <si>
    <t>Блочно-модульная котельная №34 (1 848)</t>
  </si>
  <si>
    <t>34-5-977/16-Д  18.11.2015</t>
  </si>
  <si>
    <t>Блок-модульная котельная (1 851)</t>
  </si>
  <si>
    <t>Блочно-модульная котельная №35 (1 852)</t>
  </si>
  <si>
    <t>Блочно-модульная котельная №38 (1 853)</t>
  </si>
  <si>
    <t>Блочно-модульная котельная №36 (1 855)</t>
  </si>
  <si>
    <t>Блочно-модульная котельная №2 (1 856)</t>
  </si>
  <si>
    <t>Блочно-модульная котельная №4 (1 857)</t>
  </si>
  <si>
    <t>Администрация Ермолинского сельского поселения, 5310019642</t>
  </si>
  <si>
    <t>34-5-1560/17-Д  15.11.2016</t>
  </si>
  <si>
    <t>Котельная административного здания (1 859)</t>
  </si>
  <si>
    <t>ИП Николаев В.Н., 532100239896</t>
  </si>
  <si>
    <t>34-5-1001/16-Д  16.11.2015</t>
  </si>
  <si>
    <t>Здание Автосервиса (1 860)</t>
  </si>
  <si>
    <t>Автоматизированная котельная (1 861)</t>
  </si>
  <si>
    <t>Форэст, 5320017965</t>
  </si>
  <si>
    <t>34-5-1010/16-Д  16.11.2015</t>
  </si>
  <si>
    <t>Административное здание (1 864)</t>
  </si>
  <si>
    <t>ИП Ходоркина Н.Л., 532100191002</t>
  </si>
  <si>
    <t>34-5-1012/16-Д  16.11.2015</t>
  </si>
  <si>
    <t>Магазин (1 865)</t>
  </si>
  <si>
    <t>Местная религиозная организация  Успенская церковь Опеченский Посад, 5320012773</t>
  </si>
  <si>
    <t>34-5-1013/16-Д  16.11.2015</t>
  </si>
  <si>
    <t>Церковь (1 866)</t>
  </si>
  <si>
    <t>Сергеева Е.Б.(бывш. Храбалова Е. Б.), 532000253520</t>
  </si>
  <si>
    <t>34-5-1014/16-Д  16.11.2015</t>
  </si>
  <si>
    <t>Магазин (1 868)</t>
  </si>
  <si>
    <t>Союз, 5311007128</t>
  </si>
  <si>
    <t>34-5-1015/16-Д  16.11.2015</t>
  </si>
  <si>
    <t>Котельная нежилого здания (1 869)</t>
  </si>
  <si>
    <t>Магазин (1 870)</t>
  </si>
  <si>
    <t>Магазин (1 871)</t>
  </si>
  <si>
    <t>Кафе с магазином (1 872)</t>
  </si>
  <si>
    <t>34-5-1021/16-Д  16.11.2015</t>
  </si>
  <si>
    <t>Кафе (1 873)</t>
  </si>
  <si>
    <t>34-5-1022/16-Д  16.11.2015</t>
  </si>
  <si>
    <t>Магазин (1 874)</t>
  </si>
  <si>
    <t>34-5-1018/15-Д  14.11.2014</t>
  </si>
  <si>
    <t>Котельная производственного здания (1 875)</t>
  </si>
  <si>
    <t>ИП Булин Андрей Владимирович, 532202698151</t>
  </si>
  <si>
    <t>34-5-1020/16-Д  16.11.2015</t>
  </si>
  <si>
    <t>Административно производственное здание (1 876)</t>
  </si>
  <si>
    <t>Дубровский А.В., 532203245370</t>
  </si>
  <si>
    <t>34-5-1024/16-Д  16.11.2015</t>
  </si>
  <si>
    <t>Магазин (1 878)</t>
  </si>
  <si>
    <t>Магазин (1 880)</t>
  </si>
  <si>
    <t>Здание автостанции (1 881)</t>
  </si>
  <si>
    <t>Автомойка (1 882)</t>
  </si>
  <si>
    <t>Администрация Егольского сельского поселения, 5320018648</t>
  </si>
  <si>
    <t>34-5-976/17-Д  30.12.2016</t>
  </si>
  <si>
    <t>Котельная (1 884)</t>
  </si>
  <si>
    <t>Логистика - Сервис, 5321124720</t>
  </si>
  <si>
    <t>34-5-1026/16-Д  16.11.2015</t>
  </si>
  <si>
    <t>Нежилое помещение (склады) (1 886)</t>
  </si>
  <si>
    <t>ИП Соболева Н.Н., 530700001789</t>
  </si>
  <si>
    <t>34-5-804/16-Д  16.11.2015</t>
  </si>
  <si>
    <t>Помещение магазина (1 887)</t>
  </si>
  <si>
    <t>34-5-326/16-Д  16.11.2015</t>
  </si>
  <si>
    <t>Котельная банка (1 889)</t>
  </si>
  <si>
    <t>Ригла, 7724211288</t>
  </si>
  <si>
    <t>34-5-1731/16-Д  16.02.2016</t>
  </si>
  <si>
    <t>Нежилое помещение (кадастровый номер 0055) (1 890)</t>
  </si>
  <si>
    <t>Варлаамо-Хутынский монастырь (1 892)</t>
  </si>
  <si>
    <t>34-5-1031/16-Д  16.11.2015</t>
  </si>
  <si>
    <t>Магазин (1 893)</t>
  </si>
  <si>
    <t>Нежилые помещения  (кадастровый номер 0052, 0051) (1 894)</t>
  </si>
  <si>
    <t>34-5-1034/16-Д  16.11.2015</t>
  </si>
  <si>
    <t>Котельная магазина (1 895)</t>
  </si>
  <si>
    <t>34-5-1017/16-Д  16.11.2015</t>
  </si>
  <si>
    <t>Магазин (1 896)</t>
  </si>
  <si>
    <t>34-5-1844/16-Д  20.12.2016</t>
  </si>
  <si>
    <t>Нежилое встроенное помещение (1 899)</t>
  </si>
  <si>
    <t>34-5-022/17-Д  10.01.2017</t>
  </si>
  <si>
    <t>Нежилое помещение (1 900)</t>
  </si>
  <si>
    <t>Котельная (1 902)</t>
  </si>
  <si>
    <t>Товмасян М.Л., 531900004690</t>
  </si>
  <si>
    <t>34-5-1036/16-Д  16.11.2015</t>
  </si>
  <si>
    <t>Магазин (1 903)</t>
  </si>
  <si>
    <t>ТехноЛес, 5307005946</t>
  </si>
  <si>
    <t>34-5-1038/16-Д  16.11.2015</t>
  </si>
  <si>
    <t>Нежилое помещение (1 904)</t>
  </si>
  <si>
    <t>Габриелян С.Г., 532118022728</t>
  </si>
  <si>
    <t>34-5-1041/16-Д  16.11.2015</t>
  </si>
  <si>
    <t>Нежилое помещение (кадастровый номер 0049) (1 905)</t>
  </si>
  <si>
    <t>34-5-1047/16  16.11.2015</t>
  </si>
  <si>
    <t>Нежилое помещение (1 908)</t>
  </si>
  <si>
    <t>Боровичи Трак Сервис, 5320024867</t>
  </si>
  <si>
    <t>34-5-1773/16-Д  21.07.2016</t>
  </si>
  <si>
    <t>Здание СТО (1 910)</t>
  </si>
  <si>
    <t>34-5-1156/17-Д  12.10.2016</t>
  </si>
  <si>
    <t>Модульная котельная (1 911)</t>
  </si>
  <si>
    <t>ИП Костюхин  А.А., 532002699510</t>
  </si>
  <si>
    <t>34-5-1037/16-Д  16.11.2015</t>
  </si>
  <si>
    <t>Котельная (1 912)</t>
  </si>
  <si>
    <t>34-5-1106/16-Д  16.11.2015</t>
  </si>
  <si>
    <t>Крытый рынок (1 913)</t>
  </si>
  <si>
    <t>34-5-1055/16-Д  16.11.2015</t>
  </si>
  <si>
    <t>Магазин (1 914)</t>
  </si>
  <si>
    <t>34-5-1057/16-Д  16.11.2015</t>
  </si>
  <si>
    <t>Встроенная котельная (1 915)</t>
  </si>
  <si>
    <t>Моисеев А.А., 532000132370</t>
  </si>
  <si>
    <t>34-5-1398/16-Д  16.11.2015</t>
  </si>
  <si>
    <t>Котельная магазина (1 916)</t>
  </si>
  <si>
    <t>34-5-1060/16-Д  16.11.2015</t>
  </si>
  <si>
    <t>Котельная (1 919)</t>
  </si>
  <si>
    <t>Астро, 5310009348</t>
  </si>
  <si>
    <t>34-5-1061/16-Д  16.11.2015</t>
  </si>
  <si>
    <t>Административно-бытовые и производственные помещения (1 921)</t>
  </si>
  <si>
    <t>34-5-555/17-Д  10.10.2016</t>
  </si>
  <si>
    <t>Административное здание (1 923)</t>
  </si>
  <si>
    <t>Магазин "Магнит" (1 924)</t>
  </si>
  <si>
    <t>Магазин "Магнит" (1 925)</t>
  </si>
  <si>
    <t>Магазин "Магнит" (1 926)</t>
  </si>
  <si>
    <t>34-5-919/16-Д  16.11.2015</t>
  </si>
  <si>
    <t>Художественная мастерская (1 927)</t>
  </si>
  <si>
    <t>34-5-921/16-Д  16.11.2015</t>
  </si>
  <si>
    <t>Магазин "Оазис" (1 928)</t>
  </si>
  <si>
    <t>Акцент (Окуловка), 5311007840</t>
  </si>
  <si>
    <t>34-5-1743/16-Д  24.03.2016</t>
  </si>
  <si>
    <t>Котельная универмага (1 929)</t>
  </si>
  <si>
    <t>34-5-966/16-Д  16.11.2015</t>
  </si>
  <si>
    <t>Блочная котельная (1 930)</t>
  </si>
  <si>
    <t>Сервис - Плюс, 5321117401</t>
  </si>
  <si>
    <t>34-5-1048/16-Д  16.11.2015</t>
  </si>
  <si>
    <t>Автоцентр (1 931)</t>
  </si>
  <si>
    <t>Помещение нежилое (кадастровый номер 0054) (1 932)</t>
  </si>
  <si>
    <t>ИП Иванов Л.А., 530200015399</t>
  </si>
  <si>
    <t>34-5-1064/16-Д  16.11.2015</t>
  </si>
  <si>
    <t>Магазин (1 935)</t>
  </si>
  <si>
    <t>Васильева Диана Борисовна, 121502649195</t>
  </si>
  <si>
    <t>34-5-1791/16-Д  20.09.2016</t>
  </si>
  <si>
    <t>Котельная (1 945)</t>
  </si>
  <si>
    <t>34-5-1070/16-Д  16.11.2015</t>
  </si>
  <si>
    <t>Багетная мастерская (1 946)</t>
  </si>
  <si>
    <t>34-5-252/16-Д  16.11.2015</t>
  </si>
  <si>
    <t>Магазин №4 (1 947)</t>
  </si>
  <si>
    <t>Здание торгового цетра (1 949)</t>
  </si>
  <si>
    <t>34-5-1077/16-Д  16.11.2015</t>
  </si>
  <si>
    <t>Помещение мастерской (1 953)</t>
  </si>
  <si>
    <t>Сысоева В.И., 532101884440</t>
  </si>
  <si>
    <t>34-5-1078/16-Д  16.11.2015</t>
  </si>
  <si>
    <t>Встроенное офисное помещение (кадастровый номер 0002) (1 954)</t>
  </si>
  <si>
    <t>34-5-1076/16-Д  16.11.2015</t>
  </si>
  <si>
    <t>Нежилое помещение (кадастровый номер 0001) (1 955)</t>
  </si>
  <si>
    <t>34-5-1079/16-Д  16.11.2015</t>
  </si>
  <si>
    <t>Магазин и кафе-бистро (1 956)</t>
  </si>
  <si>
    <t>34-5-1083/16-Д  16.11.2015</t>
  </si>
  <si>
    <t>Офисное помещение (1 960)</t>
  </si>
  <si>
    <t>34-5-1085/16-Д  16.11.2015</t>
  </si>
  <si>
    <t>Нежилое строение (котельная) (1 963)</t>
  </si>
  <si>
    <t>Зерносушильный комплекс (1 965)</t>
  </si>
  <si>
    <t>Пристроенная котельная (1 970)</t>
  </si>
  <si>
    <t>Колбасный цех</t>
  </si>
  <si>
    <t>Шапорда Пётр Адамович, 531100117328</t>
  </si>
  <si>
    <t>34-5-1128/16-Д  16.11.2015</t>
  </si>
  <si>
    <t>Магазин (1 972)</t>
  </si>
  <si>
    <t>34-5-1090/16-Д  16.11.2015</t>
  </si>
  <si>
    <t>Встроенные помещения офиса (1 973)</t>
  </si>
  <si>
    <t>34-5-165/16-Д  16.11.2015</t>
  </si>
  <si>
    <t>Трапезная (1 976)</t>
  </si>
  <si>
    <t>34-5-1526/16-Д-2  01.05.2016</t>
  </si>
  <si>
    <t>Комплекс зданий (1 979)</t>
  </si>
  <si>
    <t>ОМВД России по Крестецкому району</t>
  </si>
  <si>
    <t>34-5-1094/16-Д  16.11.2015</t>
  </si>
  <si>
    <t>Котельная (1 980)</t>
  </si>
  <si>
    <t>Барабанов С.Н., 531102801325</t>
  </si>
  <si>
    <t>34-5-1091/16-Д  16.11.2015</t>
  </si>
  <si>
    <t>Магазин (1 981)</t>
  </si>
  <si>
    <t>34-5-262/16-Д  16.11.2015</t>
  </si>
  <si>
    <t>Растворный узел (1 982)</t>
  </si>
  <si>
    <t>34-5-1095/16-Д  16.11.2015</t>
  </si>
  <si>
    <t>Промышленная площадка (1 983)</t>
  </si>
  <si>
    <t>Здание нежилое (1 984)</t>
  </si>
  <si>
    <t>34-5-1102/16-Д  16.11.2015</t>
  </si>
  <si>
    <t>Линия порошкового окрашивания (1 989)</t>
  </si>
  <si>
    <t>34-5-1105/16-Д  16.11.2015</t>
  </si>
  <si>
    <t>Котельная медицинского центра (1 990)</t>
  </si>
  <si>
    <t>34-5-1456/16-Д  16.11.2015</t>
  </si>
  <si>
    <t>Здание магазина (1 991)</t>
  </si>
  <si>
    <t>Харин С.С., 532115975602</t>
  </si>
  <si>
    <t>34-5-1107/16-Д  16.11.2015</t>
  </si>
  <si>
    <t>Здание мастерских (1 992)</t>
  </si>
  <si>
    <t>34-5-1103/17-Д  12.10.2016</t>
  </si>
  <si>
    <t>Дом-интернат (1 993)</t>
  </si>
  <si>
    <t>ИНЖСТРОЙ, 5321020907</t>
  </si>
  <si>
    <t>34-5-783/16-Д  16.11.2015</t>
  </si>
  <si>
    <t>Котельная Госистархива НО (1 996)</t>
  </si>
  <si>
    <t>Первый термометровый завод, 7729549360</t>
  </si>
  <si>
    <t>34-5-1110/16-Д  16.11.2015</t>
  </si>
  <si>
    <t>Склад фасовочного цеха (1 997)</t>
  </si>
  <si>
    <t>34-5-1114/16-Д  16.11.2015</t>
  </si>
  <si>
    <t>Нежилое помещение (2 000)</t>
  </si>
  <si>
    <t>34-5-1115/16-Д  16.11.2015</t>
  </si>
  <si>
    <t>Строящееся здание (2 001)</t>
  </si>
  <si>
    <t>34-5-1409/16-Д  16.11.2015</t>
  </si>
  <si>
    <t>Нежилое помещение (Мойка) (2 002)</t>
  </si>
  <si>
    <t>Производственная база в Панковке (2 003)</t>
  </si>
  <si>
    <t>ИП Плющев Олег Вадимович, 532200094796</t>
  </si>
  <si>
    <t>34-5-1117/16-Д  16.11.2015</t>
  </si>
  <si>
    <t>Магазин (2 005)</t>
  </si>
  <si>
    <t>ИП Яковлев Э.В. (п. Шимск), 531900019601</t>
  </si>
  <si>
    <t>34-5-1121/16-Д  16.11.2015</t>
  </si>
  <si>
    <t>Нежилое помещение (магазин) (2 009)</t>
  </si>
  <si>
    <t>Карсар, 5311006004</t>
  </si>
  <si>
    <t>34-5-1122/16-Д  16.11.2015</t>
  </si>
  <si>
    <t>Нежилое помещение (Торговый комплекс) (2 010)</t>
  </si>
  <si>
    <t>Магазин (2 013)</t>
  </si>
  <si>
    <t>34-5-1126/16-Д  16.11.2015</t>
  </si>
  <si>
    <t>Магазин (2 015)</t>
  </si>
  <si>
    <t>Мингереш С.Ф., 532000475579</t>
  </si>
  <si>
    <t>34-5-1127/16-Д  16.11.2015</t>
  </si>
  <si>
    <t>Торгово-административное здание (2 016)</t>
  </si>
  <si>
    <t>34-5-1118/16-Д  16.11.2015</t>
  </si>
  <si>
    <t>Промплощадка (2 019)</t>
  </si>
  <si>
    <t>Дом Правосудия (2 020)</t>
  </si>
  <si>
    <t>Блочно-модульная котельная №3 (2 021)</t>
  </si>
  <si>
    <t>Магазин "Магнит" (2 029)</t>
  </si>
  <si>
    <t>Гузаиров Р.Х., 532105760380</t>
  </si>
  <si>
    <t>34-5-1131/16-Д  16.11.2015</t>
  </si>
  <si>
    <t>Магазин (2 030)</t>
  </si>
  <si>
    <t>ИП Скибарь М.Д., 532101646206</t>
  </si>
  <si>
    <t>34-5-1132/16-Д  16.11.2015</t>
  </si>
  <si>
    <t>Автомойка (2 032)</t>
  </si>
  <si>
    <t>Коннов Игорь Станиславович, 780604842994</t>
  </si>
  <si>
    <t>34-5-1133/16-Д  16.11.2015</t>
  </si>
  <si>
    <t>Производственное здание (2 033)</t>
  </si>
  <si>
    <t>34-5-1130/16-Д  18.11.2015</t>
  </si>
  <si>
    <t>Котельная (2 035)</t>
  </si>
  <si>
    <t>Котельная (2 036)</t>
  </si>
  <si>
    <t>Котельная (2 037)</t>
  </si>
  <si>
    <t>Котельная (2 038)</t>
  </si>
  <si>
    <t>Кузьмин А.А., 532000243419</t>
  </si>
  <si>
    <t>34-5-1135/16-Д  16.11.2015</t>
  </si>
  <si>
    <t>Магазин "Строитель" (2 039)</t>
  </si>
  <si>
    <t>Алимов К.Ш., 531100039895</t>
  </si>
  <si>
    <t>34-5-1136/16-Д  16.11.2015</t>
  </si>
  <si>
    <t>Магазин (2 042)</t>
  </si>
  <si>
    <t>Котельная (2 044)</t>
  </si>
  <si>
    <t>ИП Федорова Лариса Анатольевна, 532103008720 (был в 2016 г Цитрин)</t>
  </si>
  <si>
    <t>34-5-1841/16-Д  15.12.2016</t>
  </si>
  <si>
    <t>Котельная (2 045)</t>
  </si>
  <si>
    <t>Цех бумажного литья (2 046)</t>
  </si>
  <si>
    <t>34-5-1405/17-Д  10.10.2016</t>
  </si>
  <si>
    <t>Административное здание (2 047)</t>
  </si>
  <si>
    <t>34-5-1144/16-Д  16.11.2015</t>
  </si>
  <si>
    <t>Здание (2 051)</t>
  </si>
  <si>
    <t>Питомник служебно-розыскных собак (2 052)</t>
  </si>
  <si>
    <t>ИНВЕСТРОЙ, 5320007396</t>
  </si>
  <si>
    <t>34-5-1143/16-Д  16.11.2015</t>
  </si>
  <si>
    <t>Административное здание (2 053)</t>
  </si>
  <si>
    <t>Форвард-авто, 5321130145</t>
  </si>
  <si>
    <t>34-5-1145/16-Д  16.11.2015</t>
  </si>
  <si>
    <t>Нежилое помещение (2 055)</t>
  </si>
  <si>
    <t>Котельная (2 056)</t>
  </si>
  <si>
    <t>Магазин "Магнит" (2 058)</t>
  </si>
  <si>
    <t>Пенсионный фонд в Окуловском районе, 5311005219</t>
  </si>
  <si>
    <t>34-5-1744/17-Д  01.01.2017</t>
  </si>
  <si>
    <t>Нежилое здание (2 059)</t>
  </si>
  <si>
    <t>Блок-модульная котельная (2 060)</t>
  </si>
  <si>
    <t>34-5-1147/16-Д  16.11.2015</t>
  </si>
  <si>
    <t>Здание гаража (2 061)</t>
  </si>
  <si>
    <t>Котельная № 72М (2 062)</t>
  </si>
  <si>
    <t>Магазин "Магнит" (2 063)</t>
  </si>
  <si>
    <t>Иванов С.В., 530700413430</t>
  </si>
  <si>
    <t>34-5-1149/16-Д  16.11.2015</t>
  </si>
  <si>
    <t>Здание торгового центра (2 064)</t>
  </si>
  <si>
    <t>34-5-1151/16-Д  16.11.2015</t>
  </si>
  <si>
    <t>Здания пищеблока (2 066)</t>
  </si>
  <si>
    <t>Газовая водогрейная котельная (2 067)</t>
  </si>
  <si>
    <t>34-5-1150/16-Д  16.11.2015</t>
  </si>
  <si>
    <t>Торгово-развлекательный центр (2 070)</t>
  </si>
  <si>
    <t>МБУК Маловишерского муниципального района, 5307006611</t>
  </si>
  <si>
    <t>34-5-1152/17-Д  31.12.2016</t>
  </si>
  <si>
    <t>Здание (2 072)</t>
  </si>
  <si>
    <t>Нежилое помещение (0027) (2 073)</t>
  </si>
  <si>
    <t>34-5-1154/16-Д  16.11.2015</t>
  </si>
  <si>
    <t>Кафе (2 076)</t>
  </si>
  <si>
    <t>Помещение магазина №11</t>
  </si>
  <si>
    <t>НовгородАвто, 5321128139</t>
  </si>
  <si>
    <t>34-5-1160/16-Д  16.11.2015</t>
  </si>
  <si>
    <t>Административное здание (нежилое) (2 079)</t>
  </si>
  <si>
    <t>Нежилые помещения в здании автостанции (2 081)</t>
  </si>
  <si>
    <t>34-5-1159/16-Д  16.11.2015</t>
  </si>
  <si>
    <t>Нежилое помещение (кадастровый номер 53:22:021202:0014:09/195/65:1002/Б) (2 082)</t>
  </si>
  <si>
    <t>Гараж (2 083)</t>
  </si>
  <si>
    <t>34-5-1161/16-Д  16.11.2015</t>
  </si>
  <si>
    <t>Котельная (2 084)</t>
  </si>
  <si>
    <t>ИП Замшев А.В., 531800000117</t>
  </si>
  <si>
    <t>34-5-1162/16-Д  16.11.2015</t>
  </si>
  <si>
    <t>Магазин (2 086)</t>
  </si>
  <si>
    <t>Камеко О.Ю., 532005325143</t>
  </si>
  <si>
    <t>34-5-1163/16-Д  16.11.2015</t>
  </si>
  <si>
    <t>Котельная столярной мастерской (2 088)</t>
  </si>
  <si>
    <t>Часть административного здания (нежилое) (2 089)</t>
  </si>
  <si>
    <t>34-5-1168/16-Д  16.11.2015</t>
  </si>
  <si>
    <t>Нежилое помещение (2 092)</t>
  </si>
  <si>
    <t>34-5-1158/16-Д  16.11.2015</t>
  </si>
  <si>
    <t>Котельная (2 094)</t>
  </si>
  <si>
    <t>Производственная база (2 095)</t>
  </si>
  <si>
    <t>Шевчик Э.Ю., 530200007905</t>
  </si>
  <si>
    <t>34-5-1170/16-Д  16.11.2015</t>
  </si>
  <si>
    <t>Нежилое встроенное помещение (2 096)</t>
  </si>
  <si>
    <t>34-5-1171/17-Д  30.12.2016</t>
  </si>
  <si>
    <t>Тепличный комбинат (2 097)</t>
  </si>
  <si>
    <t>Капитал-Н, 5321039672</t>
  </si>
  <si>
    <t>34-5-1172/16-Д  16.11.2015</t>
  </si>
  <si>
    <t>Складские помещения: 53:23:311802:0050:21090:0002, 53:23:8311802:0024:72762 (2 098)</t>
  </si>
  <si>
    <t>34-5-1176/16-Д  16.11.2015</t>
  </si>
  <si>
    <t>Магазин (2 099)</t>
  </si>
  <si>
    <t>Кроника, 5321133435</t>
  </si>
  <si>
    <t>34-5-1173/16-Д  16.11.2015</t>
  </si>
  <si>
    <t>Склад: 53:23:831102:0004:40136 (2 100)</t>
  </si>
  <si>
    <t>34-5-1174/16-Д  16.11.2015</t>
  </si>
  <si>
    <t>Производственная площадка (2 101)</t>
  </si>
  <si>
    <t>Котельная №80М (2 102)</t>
  </si>
  <si>
    <t>34-5-361/16-Д  16.11.2015</t>
  </si>
  <si>
    <t>Ремонтно-механические мастерские (2 103)</t>
  </si>
  <si>
    <t>34-5-1180/16-Д  16.11.2015</t>
  </si>
  <si>
    <t>Котельная (2 104)</t>
  </si>
  <si>
    <t>34-5-1181/16-Д  16.11.2015</t>
  </si>
  <si>
    <t>Кузнечный цех (2 107)</t>
  </si>
  <si>
    <t>34-5-1183/16-Д  16.11.2015</t>
  </si>
  <si>
    <t>Котельная (2 109)</t>
  </si>
  <si>
    <t>Деревянный стиль, 5320021993</t>
  </si>
  <si>
    <t>34-5-1184/16-Д  16.11.2015</t>
  </si>
  <si>
    <t>Котельная (2 110)</t>
  </si>
  <si>
    <t>34-5-1185/16-Д  16.11.2015</t>
  </si>
  <si>
    <t>Нежилое помещение (кадастровый номер 0050) (2 111)</t>
  </si>
  <si>
    <t>34-5-1187/16-Д  16.11.2015</t>
  </si>
  <si>
    <t>Административное здание (2 112)</t>
  </si>
  <si>
    <t>котельная (2 113)</t>
  </si>
  <si>
    <t>34-5-1188/16-Д  16.11.2015</t>
  </si>
  <si>
    <t>магазин (2 114)</t>
  </si>
  <si>
    <t>АКЦЕНТ (Великий Новгород), 5321102356</t>
  </si>
  <si>
    <t>34-5-1190/16-Д  16.11.2015</t>
  </si>
  <si>
    <t>Здание магазина и офисных помещений (2 115)</t>
  </si>
  <si>
    <t>34-5-1191/16-Д  16.11.2015</t>
  </si>
  <si>
    <t>Торговый центр (2 116)</t>
  </si>
  <si>
    <t>34-5-1192/16-Д  16.11.2015</t>
  </si>
  <si>
    <t>Гаражи (2 117)</t>
  </si>
  <si>
    <t>Магазин (2 121)</t>
  </si>
  <si>
    <t>Композит, 5321109231</t>
  </si>
  <si>
    <t>34-5-1189/16-Д  16.11.2015</t>
  </si>
  <si>
    <t>Торговый центр (2 122)</t>
  </si>
  <si>
    <t>Ленина И. Е., 532200080345</t>
  </si>
  <si>
    <t>34-5-1195/16-Д  16.11.2015</t>
  </si>
  <si>
    <t>Магазин (2 124)</t>
  </si>
  <si>
    <t>Антонов А.Ю., 532115146901</t>
  </si>
  <si>
    <t>34-5-1198/16-Д  16.11.2015</t>
  </si>
  <si>
    <t>Нежилое помещение (2 126)</t>
  </si>
  <si>
    <t>34-5-1200/16-Д  16.11.2015</t>
  </si>
  <si>
    <t>Котельная (2 127)</t>
  </si>
  <si>
    <t>34-5-1201/17-Д  12.10.2016</t>
  </si>
  <si>
    <t>Вечный огонь (2 128)</t>
  </si>
  <si>
    <t>Эдельвейс М. Вишера, 5307006080</t>
  </si>
  <si>
    <t>34-5-1203/16-Д  16.11.2015</t>
  </si>
  <si>
    <t>Магазин (2 129)</t>
  </si>
  <si>
    <t>34-5-1202/16-Д  16.11.2015</t>
  </si>
  <si>
    <t>Магазин (2 130)</t>
  </si>
  <si>
    <t>ИП Терентьев С.В., 532202906098</t>
  </si>
  <si>
    <t>34-5-1209/16-Д  16.11.2015</t>
  </si>
  <si>
    <t>Жилой дом со встроенным помещением магазина непродовольственных товаров на первом этаже (2 131)</t>
  </si>
  <si>
    <t>34-5-1210/16-Д  16.11.2015</t>
  </si>
  <si>
    <t>Пекарня в жилом доме (2 132)</t>
  </si>
  <si>
    <t>Конь И.Г., 532107989619</t>
  </si>
  <si>
    <t>34-5-1212/16-Д  16.11.2015</t>
  </si>
  <si>
    <t>Административное здание (2 133)</t>
  </si>
  <si>
    <t>34-5-1218/16-Д  16.11.2015</t>
  </si>
  <si>
    <t>Нежилые помещения (2 136)</t>
  </si>
  <si>
    <t>Долгушев Владимир Николаевич, 531002308941</t>
  </si>
  <si>
    <t>34-5-1219/16-Д  16.11.2015</t>
  </si>
  <si>
    <t>Нежилое помещение (2 138)</t>
  </si>
  <si>
    <t>Блок-модульная котельная (7 МВт) (2 139)</t>
  </si>
  <si>
    <t>Блок-модульная котельная (15 МВт) (2 140)</t>
  </si>
  <si>
    <t>34-5-1646/16-Д  16.11.2015</t>
  </si>
  <si>
    <t>Здание кафе (2 142)</t>
  </si>
  <si>
    <t>Толоконников И.Н., 530200306503</t>
  </si>
  <si>
    <t>34-5-1226/16-Д  16.11.2015</t>
  </si>
  <si>
    <t>Механизированная мойка (2 144)</t>
  </si>
  <si>
    <t>Евграфов В.А., 532119227171</t>
  </si>
  <si>
    <t>34-5-1227/16-Д  16.11.2015</t>
  </si>
  <si>
    <t>Нежилое здание (2 145)</t>
  </si>
  <si>
    <t>Нежилое помещение (2 146)</t>
  </si>
  <si>
    <t>34-5-1225/16-Д  16.11.2015</t>
  </si>
  <si>
    <t>Котельная (2 147)</t>
  </si>
  <si>
    <t>Мусаелян К.М., 531101533352</t>
  </si>
  <si>
    <t>34-5-1230/16-Д  16.11.2015</t>
  </si>
  <si>
    <t>Здание магазина (2 149)</t>
  </si>
  <si>
    <t>34-5-1233/16-Д  16.11.2015</t>
  </si>
  <si>
    <t>Здание (2 150)</t>
  </si>
  <si>
    <t>34-5-1228/17-Д  10.10.2016</t>
  </si>
  <si>
    <t>Административное здание (2 151)</t>
  </si>
  <si>
    <t>Местная религиозная организация Христианская Евангельская Церковь п. Парфино, 5312003278</t>
  </si>
  <si>
    <t>34-5-1232/16-Д  16.11.2015</t>
  </si>
  <si>
    <t>Нежилое здания (церковь) (2 152)</t>
  </si>
  <si>
    <t>Площадка № 6, Птичник, (ремонтный молодняк) (2 153)</t>
  </si>
  <si>
    <t>Площадка № 7, Птичник 1-8,Яйцесклад,АБК,Мойка (2 154)</t>
  </si>
  <si>
    <t>34-5-1235/16-Д  16.11.2015</t>
  </si>
  <si>
    <t>Магазин (2 157)</t>
  </si>
  <si>
    <t>34-5-1238/16-Д  16.11.2015</t>
  </si>
  <si>
    <t>нежилое помещение (2 159)</t>
  </si>
  <si>
    <t>ДИКСИ Юг, 5036045205</t>
  </si>
  <si>
    <t>34-5-1415/16-Д  16.11.2015</t>
  </si>
  <si>
    <t>Здание магазина (2 160)</t>
  </si>
  <si>
    <t>34-5-1241/16-Д  16.11.2015</t>
  </si>
  <si>
    <t>Здание механической мастерской (2 161)</t>
  </si>
  <si>
    <t>34-5-1508/16-Д  16.11.2015</t>
  </si>
  <si>
    <t>Нежилое помещение (2 162)</t>
  </si>
  <si>
    <t>34-5-1246/16-Д  16.11.2015</t>
  </si>
  <si>
    <t>Котельная (2 163)</t>
  </si>
  <si>
    <t>Ваша Мебель, 5321146152</t>
  </si>
  <si>
    <t>34-5-1248/16-Д  16.11.2015</t>
  </si>
  <si>
    <t>Котельная здания ремонтно-строительного цеха (2 164)</t>
  </si>
  <si>
    <t>34-5-1264/16-Д  16.11.2015</t>
  </si>
  <si>
    <t>Нежилое помещение (2 191)</t>
  </si>
  <si>
    <t>34-5-329/16-Д  16.11.2015</t>
  </si>
  <si>
    <t>Котельная торгово-выставочного центра (2 193)</t>
  </si>
  <si>
    <t>34-5-1276/16-Д  16.11.2015</t>
  </si>
  <si>
    <t>Здание гостиницы, здание автосервиса, склад, котельная (2 194)</t>
  </si>
  <si>
    <t>Михеев А.Н., 530201896333</t>
  </si>
  <si>
    <t>34-5-1281/16-Д  16.11.2015</t>
  </si>
  <si>
    <t>Здание гаражного бокса № 12, 13 (2 195)</t>
  </si>
  <si>
    <t>Здание гаражного бокса № 22 (2 196)</t>
  </si>
  <si>
    <t>34-5-1283/16-Д  16.11.2015</t>
  </si>
  <si>
    <t>Модульная котельная (2 197)</t>
  </si>
  <si>
    <t>Маслов А.В., 781400038508</t>
  </si>
  <si>
    <t>34-5-1286/16-Д  16.11.2015</t>
  </si>
  <si>
    <t>Автомойка (2 198)</t>
  </si>
  <si>
    <t>Медниковский сельский Дом культуры, 5322013148</t>
  </si>
  <si>
    <t>34-5-1289/17-Д  12.10.2016</t>
  </si>
  <si>
    <t>Медниковский сельский Дом культуры (2 202)</t>
  </si>
  <si>
    <t>Котельная №2, 1 МВт (2 203)</t>
  </si>
  <si>
    <t>Здание магазина (2 213)</t>
  </si>
  <si>
    <t>Автоматизированная водогрейная котельная (2 214)</t>
  </si>
  <si>
    <t>Ферма по откорму свиней (2 215)</t>
  </si>
  <si>
    <t>34-5-1278/16-Д  16.11.2015</t>
  </si>
  <si>
    <t>Хлебозавод (2 216)</t>
  </si>
  <si>
    <t>Котельная 13,5 МВт (2 218)</t>
  </si>
  <si>
    <t>34-5-1293/16-Д  16.11.2015</t>
  </si>
  <si>
    <t>Нежилое здание (2 219)</t>
  </si>
  <si>
    <t>34-5-1317/16-Д  16.11.2015</t>
  </si>
  <si>
    <t>Котельная здания магазина (2 220)</t>
  </si>
  <si>
    <t>Яковлев А. А., 532001349619</t>
  </si>
  <si>
    <t>34-5-1277/16-Д  16.11.2015</t>
  </si>
  <si>
    <t>Котельная (2 224)</t>
  </si>
  <si>
    <t>Акимова М.В., 531800779849</t>
  </si>
  <si>
    <t>34-5-1288/16-Д  16.11.2015</t>
  </si>
  <si>
    <t>Магазин (2 231)</t>
  </si>
  <si>
    <t>34-5-1297/16-Д  16.11.2015</t>
  </si>
  <si>
    <t>Предприятие по переработке клюквы (д. Лешино) (2 234)</t>
  </si>
  <si>
    <t>Воронин А.Ю., 530200526146</t>
  </si>
  <si>
    <t>34-5-1296/16-Д  16.11.2015</t>
  </si>
  <si>
    <t>Павильон мойки автотранспорта (г. Валдай) (2 235)</t>
  </si>
  <si>
    <t>Автоматизированная газовая котельная (2 236)</t>
  </si>
  <si>
    <t>34-5-020/14-Д  14.11.2013</t>
  </si>
  <si>
    <t>котельная № 79М (2 238)</t>
  </si>
  <si>
    <t>34-5-1299/16-Д  16.11.2015</t>
  </si>
  <si>
    <t>Котельная (2 239)</t>
  </si>
  <si>
    <t>Котельная (2 241)</t>
  </si>
  <si>
    <t>Котельная (2 242)</t>
  </si>
  <si>
    <t>Котельная (2 243)</t>
  </si>
  <si>
    <t>Котельная (2 244)</t>
  </si>
  <si>
    <t>Котельная (2 245)</t>
  </si>
  <si>
    <t>ИП Черкашина Л. Д., 531500040976</t>
  </si>
  <si>
    <t>34-5-1313/16-Д  16.11.2015</t>
  </si>
  <si>
    <t>Магазин "Стройсервис" (2 246)</t>
  </si>
  <si>
    <t>34-5-1311/16-Д  16.11.2015</t>
  </si>
  <si>
    <t>Общественное административное двухэтажное здание (2 247)</t>
  </si>
  <si>
    <t>Новгородский порт, 5321054102</t>
  </si>
  <si>
    <t>34-5-1314/16-Д  16.11.2015</t>
  </si>
  <si>
    <t>Котельная здания гаражей (2 249)</t>
  </si>
  <si>
    <t>Алексеева Л.Н., 531000739163</t>
  </si>
  <si>
    <t>34-5-1315/16-Д  16.11.2015</t>
  </si>
  <si>
    <t>Жилой дом со встроенным магазином (2 250)</t>
  </si>
  <si>
    <t>34-5-052/16-Д  16.11.2015</t>
  </si>
  <si>
    <t>котельная (2 251)</t>
  </si>
  <si>
    <t>Комплект плюс, 5101309161</t>
  </si>
  <si>
    <t>34-5-1318/16-Д  16.11.2015</t>
  </si>
  <si>
    <t>Административное здания (производственные корпуса) (2 254)</t>
  </si>
  <si>
    <t>34-5-1319/16-Д  16.11.2015</t>
  </si>
  <si>
    <t>Павильон автомойки (2 255)</t>
  </si>
  <si>
    <t>34-5-1322/16-Д  16.11.2015</t>
  </si>
  <si>
    <t>Магазин (2 257)</t>
  </si>
  <si>
    <t>МБУК "МСКО" Боровичского муниципального района, 5320015407</t>
  </si>
  <si>
    <t>34-5-1356/17-Д  30.12.2016</t>
  </si>
  <si>
    <t>Котельная административно-офисного здания (2 258)</t>
  </si>
  <si>
    <t>Административно-техническое здание (2 259)</t>
  </si>
  <si>
    <t>ВОДОКАНАЛ (Боровичи), 5320024546</t>
  </si>
  <si>
    <t>34-5-1326/16-Д  16.11.2015</t>
  </si>
  <si>
    <t>Котельные (2 261)</t>
  </si>
  <si>
    <t>РТМ (2 262)</t>
  </si>
  <si>
    <t>34-5-1328/16-Д  16.11.2015</t>
  </si>
  <si>
    <t>Офисное помещение (2 263)</t>
  </si>
  <si>
    <t>Здание насосной станции (2 264)</t>
  </si>
  <si>
    <t>ИП Дрампян Н.Л., 532121706291</t>
  </si>
  <si>
    <t>34-5-1330/16-Д  16.11.2015</t>
  </si>
  <si>
    <t>автомойка (2 267)</t>
  </si>
  <si>
    <t>34-5-1331/16  16.11.2015</t>
  </si>
  <si>
    <t>котельная (2 268)</t>
  </si>
  <si>
    <t>Славный В.О., 532100220937</t>
  </si>
  <si>
    <t>34-5-1333/16-Д  16.11.2015</t>
  </si>
  <si>
    <t>магазин (2 269)</t>
  </si>
  <si>
    <t>Осипян К.В., 530201654567</t>
  </si>
  <si>
    <t>34-5-1332/16-Д  16.11.2015</t>
  </si>
  <si>
    <t>Гараж № 1 (2 270)</t>
  </si>
  <si>
    <t>34-5-1327/17-Д  12.10.2016</t>
  </si>
  <si>
    <t>Котельная МАДОУ детский сад № 17 "Светлячок" (2 271)</t>
  </si>
  <si>
    <t>34-5-1334/16-Д  16.11.2015</t>
  </si>
  <si>
    <t>производственное здание (2 272)</t>
  </si>
  <si>
    <t>Иванов И.В., 531901047898</t>
  </si>
  <si>
    <t>34-5-1335/16-Д  16.11.2015</t>
  </si>
  <si>
    <t>СТО (2 274)</t>
  </si>
  <si>
    <t>ДЭП п.Шимск</t>
  </si>
  <si>
    <t>ТехЗащита, 5321084900</t>
  </si>
  <si>
    <t>34-5-1336/16-Д  16.11.2015</t>
  </si>
  <si>
    <t>нежилое помещение (2 275)</t>
  </si>
  <si>
    <t>34-5-1337/16-Д  16.11.2015</t>
  </si>
  <si>
    <t>нежилое помещение (2 276)</t>
  </si>
  <si>
    <t>34-5-1338/16-Д  16.11.2015</t>
  </si>
  <si>
    <t>цех вялки рыбы (2 277)</t>
  </si>
  <si>
    <t>Гуляев С.В., 532203341588</t>
  </si>
  <si>
    <t>34-5-1339/16-Д  16.11.2015</t>
  </si>
  <si>
    <t>Административное здание (2 278)</t>
  </si>
  <si>
    <t>Трафик, 6027132742</t>
  </si>
  <si>
    <t>34-5-1760/16-Д  26.05.2016</t>
  </si>
  <si>
    <t>магазин (2 281)</t>
  </si>
  <si>
    <t>Многофункциональное нежилое здание (2 282)</t>
  </si>
  <si>
    <t>Айсберг (Каток, Хутынь), 5321154146</t>
  </si>
  <si>
    <t>34-5-1343/16-Д  16.11.2015</t>
  </si>
  <si>
    <t>Крытый ледовый каток (2 284)</t>
  </si>
  <si>
    <t>Лисовский А.В., 532004113587</t>
  </si>
  <si>
    <t>34-5-1344/16-Д  16.11.2015</t>
  </si>
  <si>
    <t>Котельная для обогрева административно- производственных зданий (2 285)</t>
  </si>
  <si>
    <t>Федоров С.Ю., 530700365200</t>
  </si>
  <si>
    <t>34-5-1370/16-Д  16.11.2015</t>
  </si>
  <si>
    <t>Торговый центр (2 286)</t>
  </si>
  <si>
    <t>Административное здание (г. Чудово) (2 287)</t>
  </si>
  <si>
    <t>34-5-1347/16-Д  16.11.2015</t>
  </si>
  <si>
    <t>Котельная (2 288)</t>
  </si>
  <si>
    <t>34-5-1350/16-Д  16.11.2015</t>
  </si>
  <si>
    <t>Промплощадка (2 289)</t>
  </si>
  <si>
    <t>Иванов А.П., 530200332101</t>
  </si>
  <si>
    <t>34-5-1358/16-Д  16.11.2015</t>
  </si>
  <si>
    <t>Гараж (2 290)</t>
  </si>
  <si>
    <t>34-5-1419/17-Д  12.10.2016</t>
  </si>
  <si>
    <t>Спортивный комплекс (2 292)</t>
  </si>
  <si>
    <t>Месропян А.С., 530200046100</t>
  </si>
  <si>
    <t>34-5-1357/16-Д  16.11.2015</t>
  </si>
  <si>
    <t>Гараж (2 293)</t>
  </si>
  <si>
    <t>Мелконян А.Д., 612602867781</t>
  </si>
  <si>
    <t>34-5-1353/16-Д  16.11.2015</t>
  </si>
  <si>
    <t>Гараж (2 294)</t>
  </si>
  <si>
    <t>34-5-1352/17-Д  10.10.2016</t>
  </si>
  <si>
    <t>Нежилое помещение (2 296)</t>
  </si>
  <si>
    <t>34-5-1361/17-Д</t>
  </si>
  <si>
    <t>Здание общественной бани</t>
  </si>
  <si>
    <t>34-5-1363/16-Д  16.11.2015</t>
  </si>
  <si>
    <t>Спортивный комплекс (2 299)</t>
  </si>
  <si>
    <t>Здание дополнительного офиса (2 300)</t>
  </si>
  <si>
    <t>Вянскунас Аркадий Ионесу, 532107047304</t>
  </si>
  <si>
    <t>34-5-1367/16-Д  16.11.2015</t>
  </si>
  <si>
    <t>Нежилое помещение (2 305)</t>
  </si>
  <si>
    <t>Баня с гостиницей (2 306)</t>
  </si>
  <si>
    <t>Здание пищеблока (2 308)</t>
  </si>
  <si>
    <t>34-5-1374/16-Д  16.11.2015</t>
  </si>
  <si>
    <t>Объект незавершенного строительства (2 310)</t>
  </si>
  <si>
    <t>АгроПромКомплект, 5321124751</t>
  </si>
  <si>
    <t>34-5-1372/16-Д  16.11.2015</t>
  </si>
  <si>
    <t>Производственное здание (2 311)</t>
  </si>
  <si>
    <t>Картофелехранилище (2 312)</t>
  </si>
  <si>
    <t>Бушева Л.Н., 531200258548</t>
  </si>
  <si>
    <t>34-5-1373/16-Д  16.11.2015</t>
  </si>
  <si>
    <t>Магазин (2 313)</t>
  </si>
  <si>
    <t>34-5-1369/16-Д  16.11.2015</t>
  </si>
  <si>
    <t>Здание администрации (2 314)</t>
  </si>
  <si>
    <t>Ларюшкин Юрий Алексеевич, 532100493204</t>
  </si>
  <si>
    <t>34-5-1378/16-Д  16.11.2015</t>
  </si>
  <si>
    <t>Цех механизации (2 316)</t>
  </si>
  <si>
    <t>Местная религиозная организация православного Прихода во имя преподобных Антония и Феодосия Киево-Печерских с. Передки, 5320010783</t>
  </si>
  <si>
    <t>34-5-1382/16-Д  16.11.2015</t>
  </si>
  <si>
    <t>Церковь в с. Передки (2 318)</t>
  </si>
  <si>
    <t>Поляков В.П., 352800251624</t>
  </si>
  <si>
    <t>34-5-1384/16-Д  16.11.2015</t>
  </si>
  <si>
    <t>Магазин (2 321)</t>
  </si>
  <si>
    <t>Здание Депо (2 323)</t>
  </si>
  <si>
    <t>34-5-1387/16-Д  16.11.2015</t>
  </si>
  <si>
    <t>Здание комплекса магазинов (2 324)</t>
  </si>
  <si>
    <t>34-5-1389/16-Д  16.11.2015</t>
  </si>
  <si>
    <t>Нежилое помещение (2 327)</t>
  </si>
  <si>
    <t>34-5-1388/16-Д  16.11.2015</t>
  </si>
  <si>
    <t>Нежилое помещение (2 328)</t>
  </si>
  <si>
    <t>Магазин "Магнит" (2 331)</t>
  </si>
  <si>
    <t>Вираж, 5307003924</t>
  </si>
  <si>
    <t>34-5-1391/16-Д  16.11.2015</t>
  </si>
  <si>
    <t>Нежилое помещение (2 332)</t>
  </si>
  <si>
    <t>Нежилое помещение (2 333)</t>
  </si>
  <si>
    <t>Местная религиозная организация православного Прихода во имя Святой Троицы Новгородской области, 5305003823</t>
  </si>
  <si>
    <t>34-5-1394/16-Д  16.11.2015</t>
  </si>
  <si>
    <t>Храм Святой Троицы (2 334)</t>
  </si>
  <si>
    <t>34-5-1392/16-Д  16.11.2015</t>
  </si>
  <si>
    <t>Нежилые помещения (1,9,2,3,4,5,6,7,8) (2 335)</t>
  </si>
  <si>
    <t>34-5-1395/16  16.11.2015</t>
  </si>
  <si>
    <t>Гараж на 5 автомашин (2 336)</t>
  </si>
  <si>
    <t>34-5-1400/16-Д  16.11.2015</t>
  </si>
  <si>
    <t>Административное здание (2 337)</t>
  </si>
  <si>
    <t>34-5-1397/16-Д  16.11.2015</t>
  </si>
  <si>
    <t>Здание дома быта (2 338)</t>
  </si>
  <si>
    <t>34-5-1703/16-Д  17.12.2015</t>
  </si>
  <si>
    <t>Автомойка (2 340)</t>
  </si>
  <si>
    <t>34-5-1404/16-Д  16.11.2015</t>
  </si>
  <si>
    <t>Помещение магазина (2 341)</t>
  </si>
  <si>
    <t>Ростелеком, 7707049388</t>
  </si>
  <si>
    <t>34-5-1399/16-Д  16.11.2015</t>
  </si>
  <si>
    <t>Гараж (2 342)</t>
  </si>
  <si>
    <t>34-5-1410/16-Д  16.11.2015</t>
  </si>
  <si>
    <t>Нежилое здание (2 343)</t>
  </si>
  <si>
    <t>Андреев С. А., 532001548702</t>
  </si>
  <si>
    <t>34-5-1408/16-Д  16.11.2015</t>
  </si>
  <si>
    <t>Нежилое здание (2 344)</t>
  </si>
  <si>
    <t>34-5-349/16-Д-2  16.11.2015</t>
  </si>
  <si>
    <t>Производственное здание (2 347)</t>
  </si>
  <si>
    <t>Бойцова У.Д., 530701410738</t>
  </si>
  <si>
    <t>34-5-1411/16-Д  16.11.2015</t>
  </si>
  <si>
    <t>Непродовольственный магазин (2 348)</t>
  </si>
  <si>
    <t>Котельная № 10 (2 353)</t>
  </si>
  <si>
    <t>Котельная № 15 (2 354)</t>
  </si>
  <si>
    <t>Котельная № 21 (2 355)</t>
  </si>
  <si>
    <t>Новичкова Надежда Владимировна, 532000046989</t>
  </si>
  <si>
    <t>34-5-1633/16-Д  16.11.2015</t>
  </si>
  <si>
    <t>Магазин (2 356)</t>
  </si>
  <si>
    <t>34-5-1420/16-Д  16.11.2015</t>
  </si>
  <si>
    <t>Нежилое здание (2 359)</t>
  </si>
  <si>
    <t>34-5-1421/16-ДП  12.01.2016</t>
  </si>
  <si>
    <t>Станция технического обслуживания автомобилей (2 360)</t>
  </si>
  <si>
    <t>Егерман Валерий Николаевич, 532000337554</t>
  </si>
  <si>
    <t>34-5-1424/16-Д  16.11.2015</t>
  </si>
  <si>
    <t>Гараж (2 363)</t>
  </si>
  <si>
    <t>Здание столовой и кафе (2 364)</t>
  </si>
  <si>
    <t>34-5-1607/16-Д  16.11.2015</t>
  </si>
  <si>
    <t>Блочно-модульная котельная (2 365)</t>
  </si>
  <si>
    <t>Храброва Е.С., 532005128392</t>
  </si>
  <si>
    <t>34-5-1430/16-Д  16.11.2015</t>
  </si>
  <si>
    <t>Гараж (2 366)</t>
  </si>
  <si>
    <t>34-5-1432/16-Д  16.11.2015</t>
  </si>
  <si>
    <t>Гараж (2 368)</t>
  </si>
  <si>
    <t>34-5-1431/16-Д  16.11.2015</t>
  </si>
  <si>
    <t>Нежилое помещение №8 номер на поэтажном плане 29-32,49 (2 369)</t>
  </si>
  <si>
    <t>34-5-1433/16-Д  16.11.2015</t>
  </si>
  <si>
    <t>Нежилое здание (2 372)</t>
  </si>
  <si>
    <t>34-5-1571/17-Д  12.10.2016</t>
  </si>
  <si>
    <t>Реабилитационный центр для детей и подростков с ограниченными возможностями (2 379)</t>
  </si>
  <si>
    <t>Лобанова Е.А., 532002227606</t>
  </si>
  <si>
    <t>34-5-1441/16-Д  16.11.2015</t>
  </si>
  <si>
    <t>Нежилое помещение (2 384)</t>
  </si>
  <si>
    <t>34-5-1478/16-Д  16.11.2015</t>
  </si>
  <si>
    <t>Автоматизированная котельная (2 385)</t>
  </si>
  <si>
    <t>34-5-1096/16-Д  16.11.2015</t>
  </si>
  <si>
    <t>нежилое помещение (2 386)</t>
  </si>
  <si>
    <t>Торговый дом Новгород, 5321073867</t>
  </si>
  <si>
    <t>34-5-1447/16-Д  16.11.2015</t>
  </si>
  <si>
    <t>Нежилое здание (2 388)</t>
  </si>
  <si>
    <t>Перевалочный пункт (склад) (2 389)</t>
  </si>
  <si>
    <t>34-5-1446/16-Д  16.11.2015</t>
  </si>
  <si>
    <t>Нежилое помещение (2 391)</t>
  </si>
  <si>
    <t>Нежилое здание (гараж) (2 392)</t>
  </si>
  <si>
    <t>Профит Групп, 7727829900</t>
  </si>
  <si>
    <t>34-5-1803/16-ДП  11.10.2016</t>
  </si>
  <si>
    <t>Строящийся комплекс зданий ИВС (2 396)</t>
  </si>
  <si>
    <t>34-5-1448/16-Д  16.11.2015</t>
  </si>
  <si>
    <t>Нежилое помещение (2 397)</t>
  </si>
  <si>
    <t>Котельная №78М (2 398)</t>
  </si>
  <si>
    <t>Смирнов С.В., 530200863705</t>
  </si>
  <si>
    <t>34-5-1451/16-Д  16.11.2015</t>
  </si>
  <si>
    <t>Нежилое здание (2 400)</t>
  </si>
  <si>
    <t>34-5-1453/16-ДП  12.01.2016</t>
  </si>
  <si>
    <t>Строящийся объект (2 401)</t>
  </si>
  <si>
    <t>Нежилое здание (2 402)</t>
  </si>
  <si>
    <t>34-5-1458/16-Д  16.11.2015</t>
  </si>
  <si>
    <t>Нежилое помещение (2 403)</t>
  </si>
  <si>
    <t>Константинов А.М., 532000082056</t>
  </si>
  <si>
    <t>34-5-1455/16-Д  16.11.2015</t>
  </si>
  <si>
    <t>Гараж на 3 бокса (нежилое здание) (2 404)</t>
  </si>
  <si>
    <t>34-5-1454/16-Д  16.11.2015</t>
  </si>
  <si>
    <t>Здание магазина (2 405)</t>
  </si>
  <si>
    <t>34-5-1462/16-Д  16.11.2015</t>
  </si>
  <si>
    <t>Магазины (2 406)</t>
  </si>
  <si>
    <t>34-5-1463/17-Д  10.10.2016</t>
  </si>
  <si>
    <t>Здание пожарного ДЭПО (2 407)</t>
  </si>
  <si>
    <t>34-5-1436/16-Д  16.11.2015</t>
  </si>
  <si>
    <t>Встроенное помещение кад. номер 53:23:8624302:0064:01735:0005 (2 409)</t>
  </si>
  <si>
    <t>34-5-1465/16-Д  16.11.2015</t>
  </si>
  <si>
    <t>нежилое помещение (2 411)</t>
  </si>
  <si>
    <t>34-5-309/16-Д  16.11.2015</t>
  </si>
  <si>
    <t>Нежилые помещения (2 414)</t>
  </si>
  <si>
    <t>ИП Мамедов Амирхан Шабан оглы, 530202946918</t>
  </si>
  <si>
    <t>34-5-1582/16-Д  16.11.2015</t>
  </si>
  <si>
    <t>Магазин (2 415)</t>
  </si>
  <si>
    <t>34-5-1468/16-Д  16.11.2015</t>
  </si>
  <si>
    <t>Гараж (2 416)</t>
  </si>
  <si>
    <t>ТехноСтрой, 5302012844</t>
  </si>
  <si>
    <t>34-5-1466/16-Д  16.11.2015</t>
  </si>
  <si>
    <t>Административное здание и гараж (2 417)</t>
  </si>
  <si>
    <t>АТП № 8, 5321091753</t>
  </si>
  <si>
    <t>34-5-1473/16-Д  16.11.2015</t>
  </si>
  <si>
    <t>производственное здание (2 418)</t>
  </si>
  <si>
    <t>34-5-1472/16-Д  16.11.2015</t>
  </si>
  <si>
    <t>Производственные и административно-бытовые помещения (2 419)</t>
  </si>
  <si>
    <t>Котельная №81М (2 420)</t>
  </si>
  <si>
    <t>Котельная № 6 (2 421)</t>
  </si>
  <si>
    <t>Котельная № 18 (2 422)</t>
  </si>
  <si>
    <t>34-5-1471/16-Д  16.11.2015</t>
  </si>
  <si>
    <t>Производственные и административно-бытовые помещения (2 423)</t>
  </si>
  <si>
    <t>Котельная, ул. Васильева, 35 (2 424)</t>
  </si>
  <si>
    <t>Флора, 5320017066</t>
  </si>
  <si>
    <t>34-5-1475/16-Д  16.11.2015</t>
  </si>
  <si>
    <t>Теплица (2 425)</t>
  </si>
  <si>
    <t>Новая котельная (2 426)</t>
  </si>
  <si>
    <t>Блочно-модульная котельная, Зимогорье (2 428)</t>
  </si>
  <si>
    <t>34-5-1476/16-Д  16.11.2015</t>
  </si>
  <si>
    <t>Здание склада (2 430)</t>
  </si>
  <si>
    <t>34-5-1477/16-Д  16.11.2015</t>
  </si>
  <si>
    <t>Склад сырья №1 (2 431)</t>
  </si>
  <si>
    <t>Котельная установка (2 433)</t>
  </si>
  <si>
    <t>Полякова Екатерина Валерьевна, 290107379176</t>
  </si>
  <si>
    <t>34-5-1480/16-Д  16.11.2015</t>
  </si>
  <si>
    <t>Нежилое здание (магазин) (2 434)</t>
  </si>
  <si>
    <t>Котельная установка (2 435)</t>
  </si>
  <si>
    <t>Торговый центр "Полина" (2 436)</t>
  </si>
  <si>
    <t>34-5-1467/16-Д  16.11.2015</t>
  </si>
  <si>
    <t>нежилое помещение (2 437)</t>
  </si>
  <si>
    <t>34-5-1359/16-Д  16.11.2015</t>
  </si>
  <si>
    <t>Нежилые помещения (2 439)</t>
  </si>
  <si>
    <t>34-5-1481/16-Д  16.11.2015</t>
  </si>
  <si>
    <t>Встроенное нежилое помещение (офис) (2 440)</t>
  </si>
  <si>
    <t>Здание магазина (2 441)</t>
  </si>
  <si>
    <t>Валдайская укрупненная типография, 5302010004</t>
  </si>
  <si>
    <t>34-5-1484/16-Д  16.11.2015</t>
  </si>
  <si>
    <t>Здание типографии (2 443)</t>
  </si>
  <si>
    <t>34-5-1349/16-Д  16.11.2015</t>
  </si>
  <si>
    <t>нежилое здание (2 446)</t>
  </si>
  <si>
    <t>Котельная установка "ТГУ-НОРД 300" (2 447)</t>
  </si>
  <si>
    <t>Котельная установка ТГУ-НОРД 300 (2 451)</t>
  </si>
  <si>
    <t>34-5-1488/16-Д  16.11.2015</t>
  </si>
  <si>
    <t>нежилое помещение (2 452)</t>
  </si>
  <si>
    <t>Столовая-кафе "Петушок" (2 453)</t>
  </si>
  <si>
    <t>Здание магазина с котельной (2 454)</t>
  </si>
  <si>
    <t>Гранит (Москва)</t>
  </si>
  <si>
    <t>34-5-1494/16-Д  16.11.2015</t>
  </si>
  <si>
    <t>Магазин № 2 (2 455)</t>
  </si>
  <si>
    <t>Транснефть, 4704041900</t>
  </si>
  <si>
    <t>34-5-1604/16-Д  16.11.2015</t>
  </si>
  <si>
    <t>Цех технологического транспорта и СТ (2 456)</t>
  </si>
  <si>
    <t>Автоцентр "ЛЮКС", 5321029681</t>
  </si>
  <si>
    <t>34-5-1493/16-Д  16.11.2015</t>
  </si>
  <si>
    <t>Административно- бытовое и производственное здание (2 457)</t>
  </si>
  <si>
    <t>Чекалина Наталья Александровна, 590580807950</t>
  </si>
  <si>
    <t>34-5-1639/16-Д  16.11.2015</t>
  </si>
  <si>
    <t>Нежилое помещение (магазин) (2 458)</t>
  </si>
  <si>
    <t>Инжстрой-Валдай, 5302010413</t>
  </si>
  <si>
    <t>34-5-1496/16-Д  16.11.2015</t>
  </si>
  <si>
    <t>Склад оборудования (2 462)</t>
  </si>
  <si>
    <t>Козлов Александр Владимирович, 532000083571</t>
  </si>
  <si>
    <t>34-5-1499/16-Д  16.11.2015</t>
  </si>
  <si>
    <t>Станция технического обслуживания автотранспорта (2 464)</t>
  </si>
  <si>
    <t>34-5-1498/16-Д  16.11.2015</t>
  </si>
  <si>
    <t>Магазин-бар (2 465)</t>
  </si>
  <si>
    <t>Григорьев Юрий Владимирович, 531200004977</t>
  </si>
  <si>
    <t>34-5-1500/16-Д  16.11.2015</t>
  </si>
  <si>
    <t>Административное здание (2 466)</t>
  </si>
  <si>
    <t>34-5-1502/16-Д  16.11.2015</t>
  </si>
  <si>
    <t>Жестебаночный цех №2 (2 468)</t>
  </si>
  <si>
    <t>Административное здание (2 469)</t>
  </si>
  <si>
    <t>34-5-1504/16-Д  16.11.2015</t>
  </si>
  <si>
    <t>Административно- торговый корпус (2 470)</t>
  </si>
  <si>
    <t>34-5-1506/16-Д  16.11.2015</t>
  </si>
  <si>
    <t>Нежилое помещение (кадастровый номер 0104) (2 471)</t>
  </si>
  <si>
    <t>34-5-1507/17-Д  21.12.2016</t>
  </si>
  <si>
    <t>Котельная для обогрева здания кафе (2 472)</t>
  </si>
  <si>
    <t>Котельная для обогрева магазина (2 473)</t>
  </si>
  <si>
    <t>Комыспаев Александр Беркутович, 532105887315</t>
  </si>
  <si>
    <t>34-5-1509/16-Д  16.11.2015</t>
  </si>
  <si>
    <t>Нежилое помещение (2 474)</t>
  </si>
  <si>
    <t>34-5-1511/16-Д  16.11.2015</t>
  </si>
  <si>
    <t>Здание котельной (2 478)</t>
  </si>
  <si>
    <t>Богданов Юрий Валерьевич, 532000409142</t>
  </si>
  <si>
    <t>34-5-1510/16-Д  16.11.2015</t>
  </si>
  <si>
    <t>Здание кирпичное с гаражом (2 479)</t>
  </si>
  <si>
    <t>34-5-1512/16-Д  16.11.2015</t>
  </si>
  <si>
    <t>Часть административного здания с пристройкой (2 481)</t>
  </si>
  <si>
    <t>Мюллер Игорь Александрович, 532100109262</t>
  </si>
  <si>
    <t>34-5-1514/16-Д  16.11.2015</t>
  </si>
  <si>
    <t>Торговое здание (2 482)</t>
  </si>
  <si>
    <t>Буравченко С. В., 532125229900</t>
  </si>
  <si>
    <t>34-5-1513/16-Д  16.11.2015</t>
  </si>
  <si>
    <t>Нежилое помещение (2 483)</t>
  </si>
  <si>
    <t>Автоматизированная водогрейная котельная (2 484)</t>
  </si>
  <si>
    <t>34-5-1487/16-ДП  16.11.2015</t>
  </si>
  <si>
    <t>Строящийся девятиэтажный жилой дом со встроенными помещениями (2 485)</t>
  </si>
  <si>
    <t>Фобос, 5321069892</t>
  </si>
  <si>
    <t>34-5-1515/16-Д  16.11.2015</t>
  </si>
  <si>
    <t>производственное здание (2 486)</t>
  </si>
  <si>
    <t>Гараж (2 487)</t>
  </si>
  <si>
    <t>Милеющева Екатерина Сергеевна, 532005506260</t>
  </si>
  <si>
    <t>34-5-1592/16-Д  16.11.2015</t>
  </si>
  <si>
    <t>встроенное помещение (2 488)</t>
  </si>
  <si>
    <t>Поляков Сергей Иванович, 530500000107</t>
  </si>
  <si>
    <t>34-5-1520/16-Д  16.11.2015</t>
  </si>
  <si>
    <t>Крытый рынок (2 490)</t>
  </si>
  <si>
    <t>Магазин "Эксперт" (2 491)</t>
  </si>
  <si>
    <t>Перлов Андрей Александрович, 530200007119</t>
  </si>
  <si>
    <t>34-5-1521/16-Д  16.11.2015</t>
  </si>
  <si>
    <t>Нежилое строение (2 492)</t>
  </si>
  <si>
    <t>34-5-1602/16-Д  16.11.2015</t>
  </si>
  <si>
    <t>Магазин (2 494)</t>
  </si>
  <si>
    <t>34-5-1523/16-Д  16.11.2015</t>
  </si>
  <si>
    <t>Кафедральный собор Успения Божией Матери (2 497)</t>
  </si>
  <si>
    <t>СТАРОРУССКАЯ ВЕТЛАБОРАТОРИЯ, 5322009416</t>
  </si>
  <si>
    <t>34-5-1469/17-Д  14.11.2016</t>
  </si>
  <si>
    <t>Здание котельной (2 498)</t>
  </si>
  <si>
    <t>34-5-1524/16-Д  16.11.2015</t>
  </si>
  <si>
    <t>Помещение второго этажа (2 499)</t>
  </si>
  <si>
    <t>34-5-1525/16-Д  16.11.2015</t>
  </si>
  <si>
    <t>Непродовольственный магазин (2 500)</t>
  </si>
  <si>
    <t>34-5-1530/16-Д  16.11.2015</t>
  </si>
  <si>
    <t>Пристроенное помещение (2 503)</t>
  </si>
  <si>
    <t>34-5-1529/16-Д  16.11.2015</t>
  </si>
  <si>
    <t>Торгово-офисное здание (2 504)</t>
  </si>
  <si>
    <t>Барыгина Татьяна Викторовна, 530500122313</t>
  </si>
  <si>
    <t>34-5-1866/17-Д</t>
  </si>
  <si>
    <t>Здание непродовольственного магазина</t>
  </si>
  <si>
    <t>Гараева Наталья Васильевна, 532001437199</t>
  </si>
  <si>
    <t>34-5-1532/16-Д  16.11.2015</t>
  </si>
  <si>
    <t>Здание гаража (2 506)</t>
  </si>
  <si>
    <t>Ригель, 5321087958</t>
  </si>
  <si>
    <t>34-5-1531/16-Д  16.11.2015</t>
  </si>
  <si>
    <t>Нежилое помещение (2 507)</t>
  </si>
  <si>
    <t>Нежилое здание (2 508)</t>
  </si>
  <si>
    <t>34-5-1534/16-Д  16.11.2015</t>
  </si>
  <si>
    <t>Административное здание (2 509)</t>
  </si>
  <si>
    <t>34-5-1536/16-Д  16.11.2015</t>
  </si>
  <si>
    <t>Магазин (2 510)</t>
  </si>
  <si>
    <t>34-5-1537/16-Д  16.11.2015</t>
  </si>
  <si>
    <t>Магазин №106 (2 512)</t>
  </si>
  <si>
    <t>Здание Валдайской автостанции (2 513)</t>
  </si>
  <si>
    <t>Энергомаш, 5321105540</t>
  </si>
  <si>
    <t>34-5-1539/16-Д  16.11.2015</t>
  </si>
  <si>
    <t>Здание производственного корпуса № 3 (2 514)</t>
  </si>
  <si>
    <t>Котельная № 1 (БМТК-2,12) (2 515)</t>
  </si>
  <si>
    <t>34-5-1541/16-Д  16.11.2015</t>
  </si>
  <si>
    <t>Веранда (2 516)</t>
  </si>
  <si>
    <t>Конкорд, 7804418440</t>
  </si>
  <si>
    <t>34-5-1812/16-ДП  31.10.2016</t>
  </si>
  <si>
    <t>строящиеся многоквартирные жилые дома (2 517)</t>
  </si>
  <si>
    <t>Магазин "Теремок" (2 518)</t>
  </si>
  <si>
    <t>Нежилые двухэтажные здания гаража и автосервиса (2 519)</t>
  </si>
  <si>
    <t>НовЛенСтрой, 5320059852</t>
  </si>
  <si>
    <t>34-5-1546/16-ДП  13.01.2016</t>
  </si>
  <si>
    <t>Строящийся 36-квартирный жилой дом (2 520)</t>
  </si>
  <si>
    <t>Баня (2 525)</t>
  </si>
  <si>
    <t>34-5-1550/16-Д  16.11.2015</t>
  </si>
  <si>
    <t>Здание с гаражами и мастерскими (2 526)</t>
  </si>
  <si>
    <t>Здание спортивного клуба с открытой спортивной площадкой (2 527)</t>
  </si>
  <si>
    <t>34-5-1474/16-Д  16.11.2015</t>
  </si>
  <si>
    <t>Здание котельной (2 529)</t>
  </si>
  <si>
    <t>Раджи Наталья Абасовна, 532000047301</t>
  </si>
  <si>
    <t>34-5-1554/16-ДП  12.01.2016</t>
  </si>
  <si>
    <t>Объект незавершённого строительства кадастровый № 53:22:0020655:508 (2 530)</t>
  </si>
  <si>
    <t>34-5-1553/16-Д  16.11.2015</t>
  </si>
  <si>
    <t>Встроенное помещение на 1 этаже нежилого кирпичного здания полезной площадью 212,2 кв.м. (2 531)</t>
  </si>
  <si>
    <t>Блок-модульная котельная ТКУ-350 (2 532)</t>
  </si>
  <si>
    <t>ДЕКОР, 5321014036</t>
  </si>
  <si>
    <t>34-5-1555/16-Д  16.11.2015</t>
  </si>
  <si>
    <t>Издательство (2 535)</t>
  </si>
  <si>
    <t>34-5-1556/16-Д  16.11.2015</t>
  </si>
  <si>
    <t>Встроенное помещение на 2 этаже нежилого кирпичного здания полезной площадью 219 кв.м. (2 536)</t>
  </si>
  <si>
    <t>Блок- модульная котельная №3 (БМТК-1,0) (2 537)</t>
  </si>
  <si>
    <t>Блок- модульная котельная №2  (БМТК-2,5) (2 538)</t>
  </si>
  <si>
    <t>34-5-1485/17-Д  01.01.2017</t>
  </si>
  <si>
    <t>Вечный Огонь Славы, Великий Новгород, Кремль (2 539)</t>
  </si>
  <si>
    <t>34-5-1559/16-Д  16.11.2015</t>
  </si>
  <si>
    <t>Нежилое строение (2 540)</t>
  </si>
  <si>
    <t>Леонов Андрей Иванович, 532101882757</t>
  </si>
  <si>
    <t>34-5-1497/16-Д  16.11.2015</t>
  </si>
  <si>
    <t>здание гаражей (2 541)</t>
  </si>
  <si>
    <t>ИП Осипов М.Р., 532100249904</t>
  </si>
  <si>
    <t>34-5-1549/16-Д  16.11.2015</t>
  </si>
  <si>
    <t>Нежилое помещение (2 542)</t>
  </si>
  <si>
    <t>Котельная установка ТГУ-НОРД 300 (2 543)</t>
  </si>
  <si>
    <t>34-5-1561/16-Д  16.11.2015</t>
  </si>
  <si>
    <t>Двухэтажное здание магазина (2 544)</t>
  </si>
  <si>
    <t>34-5-349/16-Д-3  16.11.2015</t>
  </si>
  <si>
    <t>Нежилое помещение (2 545)</t>
  </si>
  <si>
    <t>34-5-607/16-Д-1  16.11.2015</t>
  </si>
  <si>
    <t>Торговый комплекс (2 548)</t>
  </si>
  <si>
    <t>34-5-1610/16-Д  16.11.2015</t>
  </si>
  <si>
    <t>Хозяйственная постройка (2 549)</t>
  </si>
  <si>
    <t>ИП Долгоновский Юрий Ениславович, 532100131099</t>
  </si>
  <si>
    <t>34-5-1567/16-Д  16.11.2015</t>
  </si>
  <si>
    <t>Центр бытового обслуживания (2 552)</t>
  </si>
  <si>
    <t>ИП Алексеев Алексей Сергеевич, 532204677365</t>
  </si>
  <si>
    <t>34-5-1566/16-Д  16.11.2015</t>
  </si>
  <si>
    <t>Административно-производственно здание (2 554)</t>
  </si>
  <si>
    <t>Котельная №21 (2 557)</t>
  </si>
  <si>
    <t>34-5-1494/16-Д-1  16.11.2015</t>
  </si>
  <si>
    <t>Магазин №3 (2 558)</t>
  </si>
  <si>
    <t>Автоматизированная газовая котельная (2 560)</t>
  </si>
  <si>
    <t>Автоматизированная газовая котельная блочо-модульного типа (2 561)</t>
  </si>
  <si>
    <t>Автоматизированная газовая котельная блочно-модульного типа (2 562)</t>
  </si>
  <si>
    <t>Пономарев Александр Владимирович, 532100561983</t>
  </si>
  <si>
    <t>34-5-1569/16-Д  16.11.2015</t>
  </si>
  <si>
    <t>нежилое здание (2 563)</t>
  </si>
  <si>
    <t>Магазин (2 564)</t>
  </si>
  <si>
    <t>34-5-1570/16-Д  16.11.2015</t>
  </si>
  <si>
    <t>нежилое помещение (2 565)</t>
  </si>
  <si>
    <t>ИП Лубрик Татьяна Валентиновна, 531510115300</t>
  </si>
  <si>
    <t>34-5-1574/16-Д  16.11.2015</t>
  </si>
  <si>
    <t>Магазин (2 567)</t>
  </si>
  <si>
    <t>Мышлявцева Татьяна Александровна, 532102978451</t>
  </si>
  <si>
    <t>34-5-1577/16-Д  16.11.2015</t>
  </si>
  <si>
    <t>Склад ЛВЖ (2 568)</t>
  </si>
  <si>
    <t>34-5-1581/16-Д  16.11.2015</t>
  </si>
  <si>
    <t>Автосалон (2 571)</t>
  </si>
  <si>
    <t>34-5-1586/16-Д  16.11.2015</t>
  </si>
  <si>
    <t>Нежилое помещение (2 572)</t>
  </si>
  <si>
    <t>34-5-1587/16-Д  16.11.2015</t>
  </si>
  <si>
    <t>Автомобильная мойка самообслуживания на 8 постов (2 573)</t>
  </si>
  <si>
    <t>34-5-1588/16-Д  16.11.2015</t>
  </si>
  <si>
    <t>Помещение (2 574)</t>
  </si>
  <si>
    <t>34-5-1589/16-Д  16.11.2015</t>
  </si>
  <si>
    <t>Нежилое помещение (2 576)</t>
  </si>
  <si>
    <t>Зиновьев Виталий Станиславович, 532100042882</t>
  </si>
  <si>
    <t>34-5-1590/16-Д  19.11.2015</t>
  </si>
  <si>
    <t>Библиотека с информационным центром (2 577)</t>
  </si>
  <si>
    <t>34-5-1591/16-Д  16.11.2015</t>
  </si>
  <si>
    <t>Помещение (2 578)</t>
  </si>
  <si>
    <t>Евдонов Геннадий Алексеевич, 250209720520</t>
  </si>
  <si>
    <t>34-5-1593/16-Д  16.11.2015</t>
  </si>
  <si>
    <t>Гараж (2 579)</t>
  </si>
  <si>
    <t>34-5-878/16-Д</t>
  </si>
  <si>
    <t>34-5-1598/16-Д  16.11.2015</t>
  </si>
  <si>
    <t>Нежилое помещение (2 582)</t>
  </si>
  <si>
    <t>34-5-1599/16-Д  16.11.2015</t>
  </si>
  <si>
    <t>Нежилое помещение(кафе "Лагуна") (2 583)</t>
  </si>
  <si>
    <t>34-5-1601/16-Д  16.11.2015</t>
  </si>
  <si>
    <t>Помещение (2 584)</t>
  </si>
  <si>
    <t>34-5-1606/16-Д  16.11.2015</t>
  </si>
  <si>
    <t>Цех обогащения кварцевых песков (2 587)</t>
  </si>
  <si>
    <t>34-5-1583/16-Д  01.12.2015</t>
  </si>
  <si>
    <t>Помещение (2 588)</t>
  </si>
  <si>
    <t>Заряд, 5321029586</t>
  </si>
  <si>
    <t>34-5-1608/16-Д  16.11.2015</t>
  </si>
  <si>
    <t>Заводоуправление проходная (2 589)</t>
  </si>
  <si>
    <t>34-5-1612/16-Д  16.11.2015</t>
  </si>
  <si>
    <t>Магазин (2 591)</t>
  </si>
  <si>
    <t>ИП Шахназарян К.М., 532101017575</t>
  </si>
  <si>
    <t>34-5-1613/16-Д  16.11.2015</t>
  </si>
  <si>
    <t>Здание (2 594)</t>
  </si>
  <si>
    <t>34-5-1617/16-Д  16.11.2015</t>
  </si>
  <si>
    <t>Нежилое помещение (2 598)</t>
  </si>
  <si>
    <t>Бабуров Иван Леонович, 532105974938</t>
  </si>
  <si>
    <t>34-5-1618/16-Д  16.11.2015</t>
  </si>
  <si>
    <t>Нежилое помещение (2 599)</t>
  </si>
  <si>
    <t>Воронин Игорь Георгиевич</t>
  </si>
  <si>
    <t>34-5-1882/17-Д</t>
  </si>
  <si>
    <t>Встроенное помещение кад. номер 53:23:8624302:0001:01726:0001 (2 601)</t>
  </si>
  <si>
    <t>Магазин продовольственных товаров (2 603)</t>
  </si>
  <si>
    <t>Леонтьева Ирина Анатольевна, 531100312248</t>
  </si>
  <si>
    <t>34-5-1622/16-Д  16.11.2015</t>
  </si>
  <si>
    <t>Здание кирпичное одноэтажное нежилое (2 604)</t>
  </si>
  <si>
    <t>Церковь Александра Невского (2 605)</t>
  </si>
  <si>
    <t>34-5-1624/16-Д  16.11.2015</t>
  </si>
  <si>
    <t>Производственная база (2 606)</t>
  </si>
  <si>
    <t>34-5-1623/16-Д  16.11.2015</t>
  </si>
  <si>
    <t>Нежилое помещение (2 607)</t>
  </si>
  <si>
    <t>Завод Юпитер, 7838027959</t>
  </si>
  <si>
    <t>34-5-1625/16-Д  16.11.2015</t>
  </si>
  <si>
    <t>Нежилое помещение (2 608)</t>
  </si>
  <si>
    <t>Котельные установки ТГУ-НОРД 240,М350 (2 612)</t>
  </si>
  <si>
    <t>Котельная №1(МК-В-0,6) (2 613)</t>
  </si>
  <si>
    <t>Котельная №2(МК-В-0,4) (2 614)</t>
  </si>
  <si>
    <t>ТЭМП, 5321149241</t>
  </si>
  <si>
    <t>34-5-1630/16-Д  16.11.2015</t>
  </si>
  <si>
    <t>Здание котельной (2 618)</t>
  </si>
  <si>
    <t>34-5-1628/16-Д  16.11.2015</t>
  </si>
  <si>
    <t>Здание магазина №29 (2 619)</t>
  </si>
  <si>
    <t>Кафаров Элчин Ягуб оглы, 532000179869</t>
  </si>
  <si>
    <t>34-5-1634/16-Д  16.11.2015</t>
  </si>
  <si>
    <t>Здание магазина (2 622)</t>
  </si>
  <si>
    <t>34-5-1635/16-Д  16.11.2015</t>
  </si>
  <si>
    <t>Здание нежилое (2 623)</t>
  </si>
  <si>
    <t>Здание гаражей (2 625)</t>
  </si>
  <si>
    <t>Здание склада (2 626)</t>
  </si>
  <si>
    <t>Здание машино-тракторной мастерской (2 627)</t>
  </si>
  <si>
    <t>Ремесло, 5307007037</t>
  </si>
  <si>
    <t>34-5-1752/16-Д  18.04.2016</t>
  </si>
  <si>
    <t>Магазин строительных материалов "Ремесло" (2 628)</t>
  </si>
  <si>
    <t>Башалейшвили Галина Васильевна, 532200173350</t>
  </si>
  <si>
    <t>34-5-1643/16-Д  16.11.2015</t>
  </si>
  <si>
    <t>Магазин (2 629)</t>
  </si>
  <si>
    <t>Пост Светлана Юрьевна, 532003850274</t>
  </si>
  <si>
    <t>34-5-1647/16-Д  16.11.2015</t>
  </si>
  <si>
    <t>Магазин промтоваров (2 631)</t>
  </si>
  <si>
    <t>Загаева Алла Павловна, 531900006602</t>
  </si>
  <si>
    <t>34-5-1641/16-Д  16.11.2015</t>
  </si>
  <si>
    <t>Павильон (2 632)</t>
  </si>
  <si>
    <t>Тян Алексей Ильич, 532103076914</t>
  </si>
  <si>
    <t>34-5-1651/16-Д  16.11.2015</t>
  </si>
  <si>
    <t>Нежилое помещение (2 633)</t>
  </si>
  <si>
    <t>Аюбов Лутфулло Болтаевич, 532123157865</t>
  </si>
  <si>
    <t>34-5-1648/16-Д  16.11.2015</t>
  </si>
  <si>
    <t>Нежилое помещение (2 634)</t>
  </si>
  <si>
    <t>34-5-1653/16-Д  16.11.2015</t>
  </si>
  <si>
    <t>ТРЦ "Мармелад" (2 635)</t>
  </si>
  <si>
    <t>Административное здание (2 636)</t>
  </si>
  <si>
    <t>Зайцева Татьяна Борисовна, 532101493969</t>
  </si>
  <si>
    <t>34-5-1650/16-Д  16.11.2015</t>
  </si>
  <si>
    <t>Нежилое помещение (2 637)</t>
  </si>
  <si>
    <t>Афанасьева Валентина Владимировна, 531100088356</t>
  </si>
  <si>
    <t>34-5-1658/16-Д  16.11.2015</t>
  </si>
  <si>
    <t>Магазин (2 638)</t>
  </si>
  <si>
    <t>Котельная (2 639)</t>
  </si>
  <si>
    <t>Магазин (2 640)</t>
  </si>
  <si>
    <t>Рассвет, 5311004198</t>
  </si>
  <si>
    <t>34-5-1663/17-Д  19.12.2016</t>
  </si>
  <si>
    <t>Здание магазина (2 641)</t>
  </si>
  <si>
    <t>34-5-1124/16-Д</t>
  </si>
  <si>
    <t>Хозяйственная постройка кад. №53:22:0020924:52</t>
  </si>
  <si>
    <t>34-5-1665/16-Д  16.11.2015</t>
  </si>
  <si>
    <t>Нежилое помещение (2 643)</t>
  </si>
  <si>
    <t>34-5-1664/16-Д  16.11.2015</t>
  </si>
  <si>
    <t>Котельная (2 644)</t>
  </si>
  <si>
    <t>34-5-835/16-Д  16.11.2015</t>
  </si>
  <si>
    <t>Здание магазина (2 645)</t>
  </si>
  <si>
    <t>Ершова Лариса Михайловна, 531100897460</t>
  </si>
  <si>
    <t>34-5-1667/16-Д  16.11.2015</t>
  </si>
  <si>
    <t>Здание магазина (2 646)</t>
  </si>
  <si>
    <t>ПромТехСнаб, 5310014570</t>
  </si>
  <si>
    <t>34-5-1745/16-Д  30.03.2016</t>
  </si>
  <si>
    <t>Производственная база (2 648)</t>
  </si>
  <si>
    <t>ТОРГ-СЕРВИС, 5320017806</t>
  </si>
  <si>
    <t>34-5-1661/16-Д  16.11.2015</t>
  </si>
  <si>
    <t>Помещение магазина (2 649)</t>
  </si>
  <si>
    <t>34-5-1668/16-Д  16.11.2015</t>
  </si>
  <si>
    <t>Здание магазина (2 651)</t>
  </si>
  <si>
    <t>Балагуров Станислав Геннадьевич, 532000065822</t>
  </si>
  <si>
    <t>34-5-1670/16-Д  16.11.2015</t>
  </si>
  <si>
    <t>Котельная склада (2 652)</t>
  </si>
  <si>
    <t>ИП Васильев Валерий Александрович, 532200022199</t>
  </si>
  <si>
    <t>34-5-1672/16-Д  18.11.2015</t>
  </si>
  <si>
    <t>Нежилое помещение (2 653)</t>
  </si>
  <si>
    <t>ИП Маликова Анжилика Вячеславовна, 532100754583</t>
  </si>
  <si>
    <t>34-5-1671/16-Д  24.11.2015</t>
  </si>
  <si>
    <t>Магазин (2 654)</t>
  </si>
  <si>
    <t>Орловская Елена Александровна, 532000880249</t>
  </si>
  <si>
    <t>34-5-1673/16-Д  18.11.2015</t>
  </si>
  <si>
    <t>Нежилое помещение (2 655)</t>
  </si>
  <si>
    <t>34-5-1659/16-Д  19.11.2015</t>
  </si>
  <si>
    <t>Здание магазина (2 656)</t>
  </si>
  <si>
    <t>Арсенал, 5321064446</t>
  </si>
  <si>
    <t>34-5-1675/16-Д  20.11.2015</t>
  </si>
  <si>
    <t>Административное здание (2 657)</t>
  </si>
  <si>
    <t>34-5-1677/16-Д  25.11.2015</t>
  </si>
  <si>
    <t>Нежилое помещение (Кафе) (2 659)</t>
  </si>
  <si>
    <t>Кондратьев Алексей Владимирович, 530200027193</t>
  </si>
  <si>
    <t>34-5-1680/16-Д  26.11.2015</t>
  </si>
  <si>
    <t>Нежилое строение (2 661)</t>
  </si>
  <si>
    <t>34-5-1669/16-Д  30.11.2015</t>
  </si>
  <si>
    <t>Нежилое помещение (2 662)</t>
  </si>
  <si>
    <t>34-5-1681/16-Д  27.11.2015</t>
  </si>
  <si>
    <t>Макаронная фабрика (2 663)</t>
  </si>
  <si>
    <t>Нежилое помещение (2 665)</t>
  </si>
  <si>
    <t>ПМК "Мелиодорстрой", 5302008196</t>
  </si>
  <si>
    <t>34-5-1683/16-Д  02.12.2015</t>
  </si>
  <si>
    <t>Мастерская (2 666)</t>
  </si>
  <si>
    <t>Котельная (Ф.Ручей) (2 667)</t>
  </si>
  <si>
    <t>34-5-1682/16-ДП  01.01.2016</t>
  </si>
  <si>
    <t>Котельная (2 668)</t>
  </si>
  <si>
    <t>ИП Селенин Александр Владимирович</t>
  </si>
  <si>
    <t>34-5-1684/16-Д</t>
  </si>
  <si>
    <t>34-5-1686/16-Д  09.12.2015</t>
  </si>
  <si>
    <t>Нежилое помещение (2 670)</t>
  </si>
  <si>
    <t>34-5-1688/16-Д  09.12.2015</t>
  </si>
  <si>
    <t>Котельная (2 671)</t>
  </si>
  <si>
    <t>Региональный фонд, 5321801523</t>
  </si>
  <si>
    <t>34-5-1687/16-Д  04.12.2015</t>
  </si>
  <si>
    <t>Теплогенераторная нежилых помещений (2 672)</t>
  </si>
  <si>
    <t>Региональный центр энергосбережения, 5321160647</t>
  </si>
  <si>
    <t>34-5-1690/17-Д  12.10.2016</t>
  </si>
  <si>
    <t>Комитет государственного надзора и лицензионного контроля Новгородской области (Управление государственной жилищной инспекции Новгородской области), 5321091224</t>
  </si>
  <si>
    <t>34-5-1685/17-Д  12.10.2016</t>
  </si>
  <si>
    <t>34-5-1689/16-Д  10.12.2015</t>
  </si>
  <si>
    <t>Садово-тепличный комплекс (2 673)</t>
  </si>
  <si>
    <t>34-5-1691/17-Д  30.12.2016</t>
  </si>
  <si>
    <t>Площадка технологического блока компримирования газа (2 675)</t>
  </si>
  <si>
    <t>Лаптева Светлана Ивановна, 532106845702</t>
  </si>
  <si>
    <t>34-5-1692/16-Д  11.12.2015</t>
  </si>
  <si>
    <t>Нежилое помещение (2 676)</t>
  </si>
  <si>
    <t>34-5-1694/16-Д  17.12.2015</t>
  </si>
  <si>
    <t>Административное здание (2 677)</t>
  </si>
  <si>
    <t>34-5-1696/16-Д  14.12.2015</t>
  </si>
  <si>
    <t>Здание гаража и мастерской (2 678)</t>
  </si>
  <si>
    <t>СМ, 5310013626</t>
  </si>
  <si>
    <t>34-5-1697/16-ДП  28.12.2015</t>
  </si>
  <si>
    <t>Блок-модульная котельная (2 679)</t>
  </si>
  <si>
    <t>34-5-1693/16-Д  11.12.2015</t>
  </si>
  <si>
    <t>Автомойка (2 680)</t>
  </si>
  <si>
    <t>Жилищная компания, 5320022355</t>
  </si>
  <si>
    <t>34-5-1699/16-Д  15.12.2015</t>
  </si>
  <si>
    <t>Котельная (2 681)</t>
  </si>
  <si>
    <t>Офисное здание (2 684)</t>
  </si>
  <si>
    <t>34-5-001/13  10.05.2012</t>
  </si>
  <si>
    <t>ГРС Акрон</t>
  </si>
  <si>
    <t>Граница между сетями ГРО и ПАО "Акрон" (через ГРС "Акрон") (2 688)</t>
  </si>
  <si>
    <t>34-5-060/16-ДП  16.11.2015</t>
  </si>
  <si>
    <t>Точка врезки в газопровод по ул.Речной, земел.уч. 53:23:7814704:168 (2 690)</t>
  </si>
  <si>
    <t>Точка врезки в газопровод по ул. Маловишерская (2 691)</t>
  </si>
  <si>
    <t>Жилой дом по ул. Каб.-Власьевская 78 (2 693)</t>
  </si>
  <si>
    <t>34-5-1707/16-Д  29.12.2015</t>
  </si>
  <si>
    <t>Объект незавершенного строительства (2 700)</t>
  </si>
  <si>
    <t>Бубнова Татьяна Вениаминовна, 532003474090</t>
  </si>
  <si>
    <t>34-5-1706/16-Д  29.12.2015</t>
  </si>
  <si>
    <t>Здание начальной школы (2 701)</t>
  </si>
  <si>
    <t>ИП Спиридонов Алексей Сергеевич, 531102137390</t>
  </si>
  <si>
    <t>34-5-1709/16-Д  13.01.2016</t>
  </si>
  <si>
    <t>Станция технического обслуживания (2 702)</t>
  </si>
  <si>
    <t>Автолига-Сервис, 5320026166</t>
  </si>
  <si>
    <t>34-5-1724/16-Д  03.02.2016</t>
  </si>
  <si>
    <t>Мастерская и автогараж (2 704)</t>
  </si>
  <si>
    <t>34-5-713/16-ДП  16.11.2015</t>
  </si>
  <si>
    <t>Жилой дом (30 кв.) (2 706)</t>
  </si>
  <si>
    <t>34-5-1508/16-Д</t>
  </si>
  <si>
    <t>ГК "Деловой партнер", 5321103367</t>
  </si>
  <si>
    <t>34-5-1712/16-Д  19.01.2016</t>
  </si>
  <si>
    <t>Нежилое помещение (2 708)</t>
  </si>
  <si>
    <t>Горюнов Денис Валерьевич, 531002167306</t>
  </si>
  <si>
    <t>34-5-1719/16-Д  27.01.2016</t>
  </si>
  <si>
    <t>Нежилое помещение (2 709)</t>
  </si>
  <si>
    <t>Панацея-Н, 5321058805</t>
  </si>
  <si>
    <t>34-5-307/16-Д  27.01.2016</t>
  </si>
  <si>
    <t>Котельная (2 710)</t>
  </si>
  <si>
    <t>Авеста, 5320012325</t>
  </si>
  <si>
    <t>34-5-1725/16-Д  03.02.2016</t>
  </si>
  <si>
    <t>Нежилое помещение (2 712)</t>
  </si>
  <si>
    <t>Котельная №8 (2 713)</t>
  </si>
  <si>
    <t>Отопительная установка ТГУ-НОРД 350М (2 714)</t>
  </si>
  <si>
    <t>Отопительная установка ТГУ-НОРД-120 (2 715)</t>
  </si>
  <si>
    <t>Отопительная установка ТГУ-НОРД 60 (2 716)</t>
  </si>
  <si>
    <t>Отопительная установка ТГУ-НОРД 350М (2 717)</t>
  </si>
  <si>
    <t>КВ-Новтранс, 5310013513</t>
  </si>
  <si>
    <t>34-5-1729/16-Д  11.02.2016</t>
  </si>
  <si>
    <t>Двухэтажное здание магазина (2 719)</t>
  </si>
  <si>
    <t>34-5-1726/16-Д  10.02.2016</t>
  </si>
  <si>
    <t>Нежилое помещение (2 720)</t>
  </si>
  <si>
    <t>Акопян Любовь Александровна, 532100687009</t>
  </si>
  <si>
    <t>34-5-1403/16-Д  19.02.2016</t>
  </si>
  <si>
    <t>Магазин (2 724)</t>
  </si>
  <si>
    <t>Вече-3, 5310016634</t>
  </si>
  <si>
    <t>34-5-1609/16-Д  26.02.2016</t>
  </si>
  <si>
    <t>Нежилое помещение (2 725)</t>
  </si>
  <si>
    <t>Нежилое помещение (2 726)</t>
  </si>
  <si>
    <t>Быстров Вячеслав Борисович, 530600063407</t>
  </si>
  <si>
    <t>34-5-1704/16-Д  26.02.2016</t>
  </si>
  <si>
    <t>Объект незавршенного строительства (2 727)</t>
  </si>
  <si>
    <t>Приход во имя Петра и Павла, 5302003102</t>
  </si>
  <si>
    <t>34-5-1737/16-Д  10.03.2016</t>
  </si>
  <si>
    <t>Воскресная школа (2 729)</t>
  </si>
  <si>
    <t>34-5-1191/16-Д</t>
  </si>
  <si>
    <t>ИП Власенкова Зоя Павловна, 532001115875</t>
  </si>
  <si>
    <t>34-5-1742/16-Д  22.06.2016</t>
  </si>
  <si>
    <t>Здание (2 732)</t>
  </si>
  <si>
    <t>Агрокомплекс, 7806169728</t>
  </si>
  <si>
    <t>34-5-1741/17-Д  30.12.2016</t>
  </si>
  <si>
    <t>Блок-модуль тепличного комплекса (2 734)</t>
  </si>
  <si>
    <t>34-5-1486/16-Д  30.03.2016</t>
  </si>
  <si>
    <t>Нежилое помещение (2 735)</t>
  </si>
  <si>
    <t>Нежилое помещение (2 736)</t>
  </si>
  <si>
    <t>Керимов Юсиф Махмуд оглы, 532004740838</t>
  </si>
  <si>
    <t>34-5-1746/16-Д  01.04.2016</t>
  </si>
  <si>
    <t>Нежилое помещение (2 737)</t>
  </si>
  <si>
    <t>Агро-Волок, 5320018800</t>
  </si>
  <si>
    <t>34-5-1748/16-Д  04.04.2016</t>
  </si>
  <si>
    <t>Цех по переработке молока (2 738)</t>
  </si>
  <si>
    <t>Церковь Георгия Победоносца (2 739)</t>
  </si>
  <si>
    <t>Неодент, 5320022154</t>
  </si>
  <si>
    <t>34-5-1753/16-Д  19.04.2016</t>
  </si>
  <si>
    <t>Нежилое помещение (2 741)</t>
  </si>
  <si>
    <t>Кузнецов Артур Сергеевич, 532100790045</t>
  </si>
  <si>
    <t>34-5-1755/16-Д  20.04.2016</t>
  </si>
  <si>
    <t>Нежилое зание (2 742)</t>
  </si>
  <si>
    <t>Агаев Фаррух Эльхан оглы, 530202041764</t>
  </si>
  <si>
    <t>34-5-1758/16-Д  10.05.2016</t>
  </si>
  <si>
    <t>База (2 745)</t>
  </si>
  <si>
    <t>Невметов Небиулла Калимуллович, 531100436927</t>
  </si>
  <si>
    <t>34-5-1761/16-Д  31.05.2016</t>
  </si>
  <si>
    <t>Нежилое помещение (2 748)</t>
  </si>
  <si>
    <t>34-5-1763/16-Д</t>
  </si>
  <si>
    <t>Русан, 5321097466</t>
  </si>
  <si>
    <t>34-5-1767/16-Д  10.06.2016</t>
  </si>
  <si>
    <t>Цех (2 762)</t>
  </si>
  <si>
    <t>Анашкин Сергей Владимирович, 532100830890</t>
  </si>
  <si>
    <t>34-5-1765/16-Д  08.06.2016</t>
  </si>
  <si>
    <t>Нежилое помещение (2 763)</t>
  </si>
  <si>
    <t>Подземный газопровод низкого давления по ул.Зеленой у ПГБ (2 764)</t>
  </si>
  <si>
    <t>Меркулов Александр Евгеньевич, 531800639104</t>
  </si>
  <si>
    <t>34-5-1770/16-Д  28.06.2016</t>
  </si>
  <si>
    <t>Столовая (2 765)</t>
  </si>
  <si>
    <t>ИП Мережин Кирилл Евгеньевич, 532101907641</t>
  </si>
  <si>
    <t>34-5-1771/16-ДП  29.06.2016</t>
  </si>
  <si>
    <t>Нежилое помещение (2 766)</t>
  </si>
  <si>
    <t>ИП Карапетян Анна Григорьевна, 531500183406</t>
  </si>
  <si>
    <t>34-5-1776/16-Д  13.07.2016</t>
  </si>
  <si>
    <t>Магазин (2 767)</t>
  </si>
  <si>
    <t>Беломестнова Раиса Николаевна, 781129950716</t>
  </si>
  <si>
    <t>34-5-1775/16-Д  13.07.2016</t>
  </si>
  <si>
    <t>Нежилое помещение (2 768)</t>
  </si>
  <si>
    <t>Магазин (2 769)</t>
  </si>
  <si>
    <t>Степанов Александр Викторович, 532100607589</t>
  </si>
  <si>
    <t>34-5-1811/16-ДП  28.10.2016</t>
  </si>
  <si>
    <t>Нежилое помещение (2 770)</t>
  </si>
  <si>
    <t>ГОКУ "Управление по материально-техническому и хозяйственному обеспечению деятельности мировых судей Новгородской области", 5321139003</t>
  </si>
  <si>
    <t>34-5-1832/16-Д  02.12.2016</t>
  </si>
  <si>
    <t>Нежилое здание (2 771)</t>
  </si>
  <si>
    <t>Чеботарева Ирина Алексеевна, 772374864162</t>
  </si>
  <si>
    <t>34-5-1778/16-Д  02.08.2016</t>
  </si>
  <si>
    <t>Нежилые здания (2 773)</t>
  </si>
  <si>
    <t>Профбумага, 5302013291</t>
  </si>
  <si>
    <t>34-5-1780/16-Д  04.08.2016</t>
  </si>
  <si>
    <t>Нежилое помещение (2 774)</t>
  </si>
  <si>
    <t>Ковалжи Николай Афанасьевич, 143404849700</t>
  </si>
  <si>
    <t>34-5-1781/16-Д  11.08.2016</t>
  </si>
  <si>
    <t>Нежилое здание (2 776)</t>
  </si>
  <si>
    <t>АвтоДом, 5321159810</t>
  </si>
  <si>
    <t>34-5-1785/16-Д  26.08.2016</t>
  </si>
  <si>
    <t>Административное здание (2 778)</t>
  </si>
  <si>
    <t>Нежилое здание (2 779)</t>
  </si>
  <si>
    <t>Административное здание (2 780)</t>
  </si>
  <si>
    <t>Многоквартирный жилой дом (2 781)</t>
  </si>
  <si>
    <t>ИП Мойсеенко Е. П., 530600605709</t>
  </si>
  <si>
    <t>34-5-1788/16-Д  16.09.2016</t>
  </si>
  <si>
    <t>Здание аптеки (2 782)</t>
  </si>
  <si>
    <t>34-5-392/16-ДП  27.09.2016</t>
  </si>
  <si>
    <t>Жилой дом (2 783)</t>
  </si>
  <si>
    <t>Родин Игорь Николаевич, 510900059286</t>
  </si>
  <si>
    <t>34-5-1789/16-Д  16.09.2016</t>
  </si>
  <si>
    <t>Нежилое помещение (2 784)</t>
  </si>
  <si>
    <t>НИЛ, 4725484638</t>
  </si>
  <si>
    <t>34-5-1792/16-Д  22.09.2016</t>
  </si>
  <si>
    <t>Продовольственный магазин (2 788)</t>
  </si>
  <si>
    <t>34-5-642/16-ДП  01.10.2016</t>
  </si>
  <si>
    <t>СТО (2 789)</t>
  </si>
  <si>
    <t>СвязьЭлектроПроект, 5310013834</t>
  </si>
  <si>
    <t>34-5-1790/16-Д  19.09.2016</t>
  </si>
  <si>
    <t>Склад (2 790)</t>
  </si>
  <si>
    <t>34-5-236/16-Д  16.11.2015</t>
  </si>
  <si>
    <t>Блок-модульная котельная (2 791)</t>
  </si>
  <si>
    <t>Кобяков Владимир Алексеевич, 530600871700</t>
  </si>
  <si>
    <t>34-5-1794/16-Д  26.09.2016</t>
  </si>
  <si>
    <t>Нежилое помещение (2 792)</t>
  </si>
  <si>
    <t>Муравьев Александр Васильевич, 531100141480</t>
  </si>
  <si>
    <t>34-5-1795/16-Д  29.09.2016</t>
  </si>
  <si>
    <t>Магазин (2 793)</t>
  </si>
  <si>
    <t>Склад (2 794)</t>
  </si>
  <si>
    <t>ИП Аракелян Артур Агванович, 531100027603</t>
  </si>
  <si>
    <t>34-5-1797/16-Д  03.10.2016</t>
  </si>
  <si>
    <t>Здание магазина (2 795)</t>
  </si>
  <si>
    <t>Магазин (2 796)</t>
  </si>
  <si>
    <t>Петрова Ксения Николаевна, 530200940685</t>
  </si>
  <si>
    <t>34-5-1799/17-Д  08.12.2016</t>
  </si>
  <si>
    <t>Аптека и магазин (2 797)</t>
  </si>
  <si>
    <t>Приход во имя иконы Божией Матери "Спорительница хлебов" д. Лесная, 5310020616</t>
  </si>
  <si>
    <t>34-5-1801/16-ДП  10.10.2016</t>
  </si>
  <si>
    <t>Церковь (2 798)</t>
  </si>
  <si>
    <t>34-5-773/16-ДП  11.10.2016</t>
  </si>
  <si>
    <t>ФОК (2 799)</t>
  </si>
  <si>
    <t>Горбунов Дмитрий Евгеньевич, 532100675525</t>
  </si>
  <si>
    <t>34-5-1806/16-Д  01.10.2016</t>
  </si>
  <si>
    <t>Столовая (2 801)</t>
  </si>
  <si>
    <t>ИП Додова Ольга Николаевна, 532204748143</t>
  </si>
  <si>
    <t>34-5-1805/16-Д  18.10.2016</t>
  </si>
  <si>
    <t>Мойка (2 802)</t>
  </si>
  <si>
    <t>Многоквартирный жилой дом, поз.1 в квартале 147 Великого Новгорода (2 803)</t>
  </si>
  <si>
    <t>Павлова Муза Павловна, 531100156310</t>
  </si>
  <si>
    <t>34-5-1804/16-Д  17.10.2016</t>
  </si>
  <si>
    <t>Склад (2 804)</t>
  </si>
  <si>
    <t>ИП Вайсер Марина Анатольевна, 532200113657</t>
  </si>
  <si>
    <t>34-5-1807/16-Д  18.10.2016</t>
  </si>
  <si>
    <t>Нежилое помещение (2 805)</t>
  </si>
  <si>
    <t>Федоров Станислав Николаевич, 532100862028</t>
  </si>
  <si>
    <t>34-5-1809/16-Д  26.10.2016</t>
  </si>
  <si>
    <t>Нежилое помещение (2 806)</t>
  </si>
  <si>
    <t>Павлюк Петр Петрович, 531000018556</t>
  </si>
  <si>
    <t>34-5-1808/16-Д  27.10.2016</t>
  </si>
  <si>
    <t>Нежилое помещение (2 807)</t>
  </si>
  <si>
    <t>Котельная (2 808)</t>
  </si>
  <si>
    <t>ЗСК, 5320014611</t>
  </si>
  <si>
    <t>34-5-1813/16-Д  31.10.2016</t>
  </si>
  <si>
    <t>Нежилое помещение (2 809)</t>
  </si>
  <si>
    <t>Здание магазина (2 810)</t>
  </si>
  <si>
    <t>Местная религиозная организация православного Прихода Свято-Троицкого собора г. Валдай, 5302010029</t>
  </si>
  <si>
    <t>34-5-1810/16-Д</t>
  </si>
  <si>
    <t>Свято-Троицкий собор</t>
  </si>
  <si>
    <t>ТермоблокТГУ-90 (2 814)</t>
  </si>
  <si>
    <t>Полищук Игорь Петрович, 5308000095372</t>
  </si>
  <si>
    <t>34-5-1820/16-Д  10.11.2016</t>
  </si>
  <si>
    <t>Клуб (2 815)</t>
  </si>
  <si>
    <t>ИП Иванов Вячеслав Владимирович, 532000666559</t>
  </si>
  <si>
    <t>34-5-1817/16-Д  10.11.2016</t>
  </si>
  <si>
    <t>Магазин (2 816)</t>
  </si>
  <si>
    <t>НовТехноСтрой, 5310014281</t>
  </si>
  <si>
    <t>34-5-1822/16-ДП  15.11.2016</t>
  </si>
  <si>
    <t>Котельная детского сада (2 817)</t>
  </si>
  <si>
    <t>Оптовая база (2 818)</t>
  </si>
  <si>
    <t>СЭВ, 5320022066</t>
  </si>
  <si>
    <t>34-5-1824/16-Д  16.11.2016</t>
  </si>
  <si>
    <t>Автогаражи кад.№ 53:02:0000000:10191 (2 819)</t>
  </si>
  <si>
    <t>Мегаполис Трейд, 5321127174</t>
  </si>
  <si>
    <t>34-5-1823/16-Д  16.11.2016</t>
  </si>
  <si>
    <t>Здание гаражей (2 820)</t>
  </si>
  <si>
    <t>Транзит К, 5320059718</t>
  </si>
  <si>
    <t>34-5-1819/16-Д  10.11.2016</t>
  </si>
  <si>
    <t>Механическая мастерская (2 821)</t>
  </si>
  <si>
    <t>Нежилое помещение в здании склада и лабораторного корпуса (2 822)</t>
  </si>
  <si>
    <t>Буцкая Нина Владимировна, 532110494824</t>
  </si>
  <si>
    <t>34-5-1838/16-Д  09.12.2016</t>
  </si>
  <si>
    <t>Нежилое помещение (2 823)</t>
  </si>
  <si>
    <t>МУК Окуловкасервис, 5311006773</t>
  </si>
  <si>
    <t>34-5-1829/16-Д  30.11.2016</t>
  </si>
  <si>
    <t>Здание гаража (2 824)</t>
  </si>
  <si>
    <t>БРИГ, 5321002182</t>
  </si>
  <si>
    <t>34-5-1833/16-Д  02.12.2016</t>
  </si>
  <si>
    <t>Нежилое помещение (2 826)</t>
  </si>
  <si>
    <t>Автогаз, 5321175731</t>
  </si>
  <si>
    <t>34-5-1839/16-Д  12.12.2016</t>
  </si>
  <si>
    <t>Здание автомобильной газозаправочной станции (2 828)</t>
  </si>
  <si>
    <t>Администрация Трубичинского сельского поселения, 5310019593</t>
  </si>
  <si>
    <t>34-5-1840/16-Д  12.12.2016</t>
  </si>
  <si>
    <t>Здание администрации (2 829)</t>
  </si>
  <si>
    <t>Здание сельской администрации (2 830)</t>
  </si>
  <si>
    <t>Здание магазина (2 831)</t>
  </si>
  <si>
    <t>Мамедова Ягут Ханларовна, 530601410357</t>
  </si>
  <si>
    <t>34-5-1842/16-Д  16.12.2016</t>
  </si>
  <si>
    <t>Производственное здание (2 833)</t>
  </si>
  <si>
    <t>Трест-2, 5321057826</t>
  </si>
  <si>
    <t>34-5-565/16-ДП  22.12.2016</t>
  </si>
  <si>
    <t>Спортивный центр (2 835)</t>
  </si>
  <si>
    <t>Шария Георгий Георгиевич, 532107652502</t>
  </si>
  <si>
    <t>34-5-1848/17-ДП  22.12.2016</t>
  </si>
  <si>
    <t>Объект незавершённого строительства (2 836)</t>
  </si>
  <si>
    <t>Клиническая больница № 122 имени Л.Г. Соколова, 7802048200</t>
  </si>
  <si>
    <t>34-5-1757/17-Д  22.12.2016</t>
  </si>
  <si>
    <t>Блок - модульная котельная (2 837)</t>
  </si>
  <si>
    <t>Вилевальд Ольга Геннадиевна, 532110954648</t>
  </si>
  <si>
    <t>34-5-1849/16-Д  23.12.2016</t>
  </si>
  <si>
    <t>Здание магазина (2 838)</t>
  </si>
  <si>
    <t>МаркетКонсалтинг, 7743649020</t>
  </si>
  <si>
    <t>34-5-1850/16-ДП  23.12.2016</t>
  </si>
  <si>
    <t>Объект незавершенного строительства (2 839)</t>
  </si>
  <si>
    <t>Здание магазина (2 840)</t>
  </si>
  <si>
    <t>Рыбакова Ольга Витальевна, 532001127670</t>
  </si>
  <si>
    <t>34-5-1851/17-Д  26.12.2016</t>
  </si>
  <si>
    <t>Встроенное помещение (2 841)</t>
  </si>
  <si>
    <t>НВ-Строй, 5310019280</t>
  </si>
  <si>
    <t>34-5-1645/16-ДП  26.12.2016</t>
  </si>
  <si>
    <t>Строящийся многоквартирный жилой дом (2 842)</t>
  </si>
  <si>
    <t>Магазин (2 843)</t>
  </si>
  <si>
    <t>РОСТСТРОЙ, 7840513138</t>
  </si>
  <si>
    <t>34-5-1853/17-ДП  28.12.2016</t>
  </si>
  <si>
    <t>Строящийся многоквартирный дом (2 844)</t>
  </si>
  <si>
    <t>Котельная нежилого здания (2 849)</t>
  </si>
  <si>
    <t>Яжелбицкий Рыбхоз, 5302014496</t>
  </si>
  <si>
    <t>34-5-1855/17-Д  11.01.2017</t>
  </si>
  <si>
    <t>Инкубационный цех (2 850)</t>
  </si>
  <si>
    <t>Жуков Алексей Владимирович, 532003815696</t>
  </si>
  <si>
    <t>34-5-1857/17-Д  11.01.2017</t>
  </si>
  <si>
    <t>Картофелехранилище (2 851)</t>
  </si>
  <si>
    <t>Котельная №14 (2 855)</t>
  </si>
  <si>
    <t>Нов Маш, 5321151498</t>
  </si>
  <si>
    <t>34-5-1859/17-ДП  12.01.2017</t>
  </si>
  <si>
    <t>Нежилое здание (2 861)</t>
  </si>
  <si>
    <t>Яковлева Татьяна Николаевна, 532110976169</t>
  </si>
  <si>
    <t>34-5-1861/17-Д  13.01.2017</t>
  </si>
  <si>
    <t>Нежилое помещение (2 862)</t>
  </si>
  <si>
    <t>Славная Зоя Олеговна, 532102759080</t>
  </si>
  <si>
    <t>34-5-1862/17-Д  13.01.2017</t>
  </si>
  <si>
    <t>Здание магазина (2 863)</t>
  </si>
  <si>
    <t>Ваничкина Марина Валерьевна, 532128367009</t>
  </si>
  <si>
    <t>34-5-1863/17-Д  16.01.2017</t>
  </si>
  <si>
    <t>Производственное здание (2 864)</t>
  </si>
  <si>
    <t>ЗЭТА Контакт</t>
  </si>
  <si>
    <t>34-5-1856/17-Д</t>
  </si>
  <si>
    <t>Тарасевич В.Н., 601702531988</t>
  </si>
  <si>
    <t>34-5-1865/17-Д</t>
  </si>
  <si>
    <t>БСЗ</t>
  </si>
  <si>
    <t>34-5-1867/17-Д</t>
  </si>
  <si>
    <t>Здание участка автопоилок</t>
  </si>
  <si>
    <t>Овчинников Антон Владимирович</t>
  </si>
  <si>
    <t>34-5-1870/17-Д</t>
  </si>
  <si>
    <t>Гостевой дом</t>
  </si>
  <si>
    <t>Баккара</t>
  </si>
  <si>
    <t>34-5-1858/17-Д</t>
  </si>
  <si>
    <t>Спецтехкомплект</t>
  </si>
  <si>
    <t>34-5-960/17-ДП</t>
  </si>
  <si>
    <t>Баишева Ркия Абдулловна</t>
  </si>
  <si>
    <t>34-5-1876/17-Д</t>
  </si>
  <si>
    <t>Щербак Вячеслав Николаевич</t>
  </si>
  <si>
    <t>34-5-1879/17-Д</t>
  </si>
  <si>
    <t>СК РЕГИОН Монтаж</t>
  </si>
  <si>
    <t>34-5-1878/17-Д</t>
  </si>
  <si>
    <t>Магазин крупногабаритного оборудования</t>
  </si>
  <si>
    <t>Костусенко Илья Ильич</t>
  </si>
  <si>
    <t>34-5-1880/17-ДП</t>
  </si>
  <si>
    <t>34-5-1262/17-Д</t>
  </si>
  <si>
    <t>Баня</t>
  </si>
  <si>
    <t>34-5-1250/16-Д</t>
  </si>
  <si>
    <t>Котельная стадиона "Центральный"</t>
  </si>
  <si>
    <t>Новгородский технопарк</t>
  </si>
  <si>
    <t>34-5-1884/17-Д</t>
  </si>
  <si>
    <t>Теплогенераторная производственных цехов</t>
  </si>
  <si>
    <t>Белягович Анатолий Александрович</t>
  </si>
  <si>
    <t>34-5-1886/17-Д</t>
  </si>
  <si>
    <t>Здание конторы</t>
  </si>
  <si>
    <t>Анишина Людмила Васильевна</t>
  </si>
  <si>
    <t>34-5-1887/17-Д</t>
  </si>
  <si>
    <t>Административно-торговое нежилое помещение</t>
  </si>
  <si>
    <t>34-5-1487/16-ДП</t>
  </si>
  <si>
    <t>Пристроенная водогрейная котельная для строящегося многоквартирного жилого дома</t>
  </si>
  <si>
    <t>Григоркин Вячеслав Викторович</t>
  </si>
  <si>
    <t>34-5-1889/17-Д</t>
  </si>
  <si>
    <t>Киселева Наталья Валентиновна</t>
  </si>
  <si>
    <t>34-5-1877/17-Д</t>
  </si>
  <si>
    <t>4</t>
  </si>
  <si>
    <t>3</t>
  </si>
  <si>
    <t>2</t>
  </si>
  <si>
    <t>1</t>
  </si>
  <si>
    <t>ГРС ГРС Акрон</t>
  </si>
  <si>
    <t>Смена 15, 5320026744 Магазин (20)</t>
  </si>
  <si>
    <t>Боровичский мясокомбинат, 5320013625 Склад (24)</t>
  </si>
  <si>
    <t>Протект, 5321088422 Производственное здание (34)</t>
  </si>
  <si>
    <t>Абсолют, 5321066475 Гараж (39)</t>
  </si>
  <si>
    <t>Абсолют, 5321066475 Магазин (40)</t>
  </si>
  <si>
    <t>Абсолют, 5321066475 Торговый комплекс с автоматической мойкой (41)</t>
  </si>
  <si>
    <t>Абсолют, 5321066475 Склад-магазин (42)</t>
  </si>
  <si>
    <t>Агрокабель, 5311007801 Промплощадка (50)</t>
  </si>
  <si>
    <t>Служба обеспечения безопасности бизнеса (Шериф), 5321022823 Помещение агентства (54)</t>
  </si>
  <si>
    <t>ИП Квасков С.А., 532100719363 Станция технического обслуживания (55)</t>
  </si>
  <si>
    <t>ИП Никонов Г. В., 532100417556 Магазин (63)</t>
  </si>
  <si>
    <t>Приход во имя Всех Святых (г. Боровичи), 5320026769 Церковь Всех Святых (78)</t>
  </si>
  <si>
    <t>Платонов Валерий Александрович, 532200173423 Здание магазина (82)</t>
  </si>
  <si>
    <t>Гранит (Великий Новгород), 5321133869 Промплощадка (94)</t>
  </si>
  <si>
    <t>ФБУЗ ЦГЭ, 5321101472 Офисное помещение (96)</t>
  </si>
  <si>
    <t>Автостройсервис, 5321062752 Котельная (107)</t>
  </si>
  <si>
    <t>НБМ, 5321108414 Промплощадка (117)</t>
  </si>
  <si>
    <t>Русь Новгородский Торговый Дом, 5321032483 Торговый комплекс (118)</t>
  </si>
  <si>
    <t>Барса, 5024015936 Офисное помещение (125)</t>
  </si>
  <si>
    <t>Старорусский кооператор, 5322014790 Здание магазина (133)</t>
  </si>
  <si>
    <t>ИП Климович А.В., 532005504640 Станция технического контроля (137)</t>
  </si>
  <si>
    <t>Водоканал В. Новгород, 5321058347 ЛВС(левобережные очистные сооружения) (142)</t>
  </si>
  <si>
    <t>Старорусское "ЖКХ", 5322014984 Котельная (151)</t>
  </si>
  <si>
    <t>ИП Малинин Н.В., 532000000511 Магазин (171)</t>
  </si>
  <si>
    <t>Храмова Н.Я., 532002983994 Магазин (181)</t>
  </si>
  <si>
    <t>ИП Захарова И.Р., 532200109717 Магазин (186)</t>
  </si>
  <si>
    <t>АВВА-ТРАНС Групп, 5321141884 Мойка (197)</t>
  </si>
  <si>
    <t>Садко-2, 5321072503 Здание (магазины) (205)</t>
  </si>
  <si>
    <t>ИП Хямяляйнен М.А., 532200015360 Офисное помещение и склад (211)</t>
  </si>
  <si>
    <t>ИП Сапронов С.Ю., 532200137577 Магазин (212)</t>
  </si>
  <si>
    <t>ИП Тетенов А.А., 410200065690 Магазин (229)</t>
  </si>
  <si>
    <t>Мягков С.В., 532002917173 Здание (230)</t>
  </si>
  <si>
    <t>ИП Бойцов Д.А., 530700505497 Магазин (233)</t>
  </si>
  <si>
    <t>ИП Базарова В. Б., 530200028920 Кафе (236)</t>
  </si>
  <si>
    <t>ИП Голубов В.В., 532100109583 Котельная (250)</t>
  </si>
  <si>
    <t>ФКУ ИК 4, 5302009312 Котельная исправительного учреждения (254)</t>
  </si>
  <si>
    <t>ПОГАТ-1, 5321035942 Промплощадка (265)</t>
  </si>
  <si>
    <t>Трак Северо-Запад, 6027149143 Котельная (267)</t>
  </si>
  <si>
    <t>Налоговая инспекция ФНС №6, 5307005390 Административное здание (276)</t>
  </si>
  <si>
    <t>КапРемСтрой, 5321106745 Здание (285)</t>
  </si>
  <si>
    <t>Куриленок А.А., 532004403021 Административное здание (г.Боровичи) (288)</t>
  </si>
  <si>
    <t>Русский лес, 5321035131 Магазин (290)</t>
  </si>
  <si>
    <t>Домоуправление, 5302001190 Склад-котельная (299)</t>
  </si>
  <si>
    <t>Саитова Вера Дмитриевна, Магазин "Универсам" (300)</t>
  </si>
  <si>
    <t>КООПТРЕЙД, 5321185264 Административное здание (302)</t>
  </si>
  <si>
    <t>ТД Пестово, 5313007540 Магазин (303)</t>
  </si>
  <si>
    <t>НОУ Боровичская ОТШ ДОСААФ России, 5320001348 Помещение школы (304)</t>
  </si>
  <si>
    <t>ИП Остроумов В.Н., 531800667359 Здание магазина (306)</t>
  </si>
  <si>
    <t>ФКУ ЛИУ-3, 5320012727 Лечебно-исправительное учреждение (котельная) (314)</t>
  </si>
  <si>
    <t>ИП Кафаров Э.Я., 532000134201 Магазин (316)</t>
  </si>
  <si>
    <t>ИП Кафаров Э.Я., 532000134201 Магазин (317)</t>
  </si>
  <si>
    <t>Боровичигазстрой, 5320012406 Промплощадка (322)</t>
  </si>
  <si>
    <t>Филинчук Ю.А., 532107832424 Гараж (436)</t>
  </si>
  <si>
    <t>Абсолют, 5321066475 Магазин (438)</t>
  </si>
  <si>
    <t>Буравлев Олег Валентинович, 110204429750 Административное здание (442)</t>
  </si>
  <si>
    <t>Кабинет, 5310013425 Помещение администрации (447)</t>
  </si>
  <si>
    <t>Чудовская ЦРБ, 5318000812 Поликлиника (451)</t>
  </si>
  <si>
    <t>Валдайское АТП, 5302010364 Автобаза (457)</t>
  </si>
  <si>
    <t>Старорусские пекарни и кондитерские, 5322014624 Промплощадка (458)</t>
  </si>
  <si>
    <t>Красный Октябрь, 7830002462 Промплощадка (463)</t>
  </si>
  <si>
    <t>Пожбезопасность, 5320019391 Котельная (468)</t>
  </si>
  <si>
    <t>Главкооп, 5321181608 Котельная (489)</t>
  </si>
  <si>
    <t>ИП Андреев А.В., 532000375736 Магазин (490)</t>
  </si>
  <si>
    <t>ИП Шеин С.В., 532000049161 Магазин (493)</t>
  </si>
  <si>
    <t>ОВО УМВД России по НО, 5321157436 Административное здание (494)</t>
  </si>
  <si>
    <t>НОУ Боровичская ОТШ ДОСААФ России, 5320001348 Помещения школы (нежилое) (499)</t>
  </si>
  <si>
    <t>Тепловая Компания Новгородская, 5301003692 Котельная № 74К (505)</t>
  </si>
  <si>
    <t>Тепловая Компания Новгородская, 5301003692 Котельная № 73К (506)</t>
  </si>
  <si>
    <t>Тепловая Компания Новгородская, 5301003692 Котельная № 75К (507)</t>
  </si>
  <si>
    <t>Тепловая Компания Новгородская, 5301003692 Котельная № 55М (508)</t>
  </si>
  <si>
    <t>Тепловая Компания Новгородская, 5301003692 Котельная № 77К (509)</t>
  </si>
  <si>
    <t>Ритм-2000 (ООО), 6905063488 Котельная (510)</t>
  </si>
  <si>
    <t>Тепловая Компания Новгородская, 5301003692 Котельная № 76К (511)</t>
  </si>
  <si>
    <t>Новгородлеспром, 5321039760 Промплощадка (514)</t>
  </si>
  <si>
    <t>Автобусный парк, 5321166230 Промплощадка (517)</t>
  </si>
  <si>
    <t>Фаворит, 5307006072 Магазин (540)</t>
  </si>
  <si>
    <t>Новгородское ПО, 5310019240 Котельная (541)</t>
  </si>
  <si>
    <t>Новгородское ПО, 5310019240 Котельная (542)</t>
  </si>
  <si>
    <t>Новоселицкий хлеб, 5310020824 Здание хлебозавода (543)</t>
  </si>
  <si>
    <t>Новгородское ПО, 5310019240 Котельная универмага (545)</t>
  </si>
  <si>
    <t>Спектр, 5321036047 Промплощадка (547)</t>
  </si>
  <si>
    <t>Новгородские пассажирские автостанции (ООО), 5321100528 Здание автостанции (549)</t>
  </si>
  <si>
    <t>Предприятие коммунального хозяйства (Валдай), 5302013132 Производственная база (553)</t>
  </si>
  <si>
    <t>ДЕЛОВОЙ ПАРТНЁР, 5321065062 Производственная база (555)</t>
  </si>
  <si>
    <t>Грейп, 5321059291 Складское помещение (569)</t>
  </si>
  <si>
    <t>Россельхозбанк, 7725114488 Здание банка (570)</t>
  </si>
  <si>
    <t>Электросервис, 5321008843 Здание магазина</t>
  </si>
  <si>
    <t>ДК РУС, 7814466403 Промплощадка (573)</t>
  </si>
  <si>
    <t>Ракчеев С.А., 532000072805 Магазин (627)</t>
  </si>
  <si>
    <t>Луч, 5321158824 Химчистка (628)</t>
  </si>
  <si>
    <t>ОВО ВНГ России по НО, 5321157436 Котельная (629)</t>
  </si>
  <si>
    <t>Старорусская ЦРБ, 5322001897 ФАП (667)</t>
  </si>
  <si>
    <t>Старорусский кооператор, 5322014790 Здание конторы (669)</t>
  </si>
  <si>
    <t>Тепловая Компания Новгородская, 5301003692 Котельная №22М (670)</t>
  </si>
  <si>
    <t>Старорусская поморская община, 5322006895 Церковь (678)</t>
  </si>
  <si>
    <t>ОВО ВНГ России по НО База ОВО (680)</t>
  </si>
  <si>
    <t>УМ-268, 5321036216 Промплощадка (685)</t>
  </si>
  <si>
    <t>Автоспецоборудование (ООО), 5321165780 Промплощадка (686)</t>
  </si>
  <si>
    <t>ДРП Новгородское (ООО), 5321107555 Промплощадка (688)</t>
  </si>
  <si>
    <t>РИФ (ООО), 5320013801 Офисное здание (691)</t>
  </si>
  <si>
    <t>Почта России, 7724261610 Автобаза (702)</t>
  </si>
  <si>
    <t>Олимп, 5307008182 Котельная (703)</t>
  </si>
  <si>
    <t>ИП Саутов С. А., 532200486867 Цех (710)</t>
  </si>
  <si>
    <t>Васильева И.Ю., 531800003005 Здание магазина (712)</t>
  </si>
  <si>
    <t>Иванова Наталья Евгеньевна, 532003051987 Магазин (719)</t>
  </si>
  <si>
    <t>ИП Русакова Надежда Александровна, 532003045408 Котельная (735)</t>
  </si>
  <si>
    <t>Боровичский опытный машиностроительный завод, 5320007318 Промплощадка (750)</t>
  </si>
  <si>
    <t>Мостопоезд №816, 5321179380 Промплощадка (754)</t>
  </si>
  <si>
    <t>Масштаб, 5322005595 Магазин (759)</t>
  </si>
  <si>
    <t>СО ГРУПП, 7811551499 Магазин (762)</t>
  </si>
  <si>
    <t>Тепловая Компания Новгородская, 5301003692 Котельная №8 (772)</t>
  </si>
  <si>
    <t>МУП "ЖКХ ММР", 5307008136 Котельная №13 (800)</t>
  </si>
  <si>
    <t>Великоновгородский комбикормовый завод, 5320026511 Кормоцех (806)</t>
  </si>
  <si>
    <t>Тепловая Компания Новгородская, 5301003692 Котельная №3а (807)</t>
  </si>
  <si>
    <t>МРСК Северо-Запад, 7802312751 Производственная база (810)</t>
  </si>
  <si>
    <t>БВН+, 5321180202 Нежилое помещение (820)</t>
  </si>
  <si>
    <t>Валдайский механический завод, 5302000736 Промплощадка (821)</t>
  </si>
  <si>
    <t>ИП Славный В.О., 532100220937 Магазин (829)</t>
  </si>
  <si>
    <t>Новгородзооветснаб, 5321068585 Здание ветлечебницы (832)</t>
  </si>
  <si>
    <t>БЭТ филиал Чудовский завод ЖБШ Промплощадка</t>
  </si>
  <si>
    <t>Новгородхимстрой, 5321051648 Офисное здание (838)</t>
  </si>
  <si>
    <t>Протопопов Максим Сергеевич, 503202207832 Столярный цех (840)</t>
  </si>
  <si>
    <t>НАО "ТЭК", 5321172297 Котельная №16 (913)</t>
  </si>
  <si>
    <t>Тепловая Компания Новгородская, 5301003692 Котельная №13 (943)</t>
  </si>
  <si>
    <t>РЖД, 7708503727 Котельная (945)</t>
  </si>
  <si>
    <t>Риол, 5302011449 Торговый центр (948)</t>
  </si>
  <si>
    <t>Стройтеплосервис (СТС), 5322009600 Здание (950)</t>
  </si>
  <si>
    <t>ИП Исмайлова Людмила Алексеевна, 532200200243 Производственные помещения (954)</t>
  </si>
  <si>
    <t>Апшерон, 5320019200 Магазин (958)</t>
  </si>
  <si>
    <t>ИП Бабаев Р.Г., 532100624739 Магазин (959)</t>
  </si>
  <si>
    <t>Зодиак, 5302010205 Офис (960)</t>
  </si>
  <si>
    <t>Гранит, 5320005504 Мастерские (967)</t>
  </si>
  <si>
    <t>Градус, 5321154690 Магазин (968)</t>
  </si>
  <si>
    <t>Сказка, 7842107710 Кафе (969)</t>
  </si>
  <si>
    <t>Новавтопром, 5321059213 Мастерские (973)</t>
  </si>
  <si>
    <t>ИП Чернышенко Н.Ф., 530701548768 Мастерская (СТО) (978)</t>
  </si>
  <si>
    <t>Ягодка (д/с №3), 5321054085 Детский сад (980)</t>
  </si>
  <si>
    <t>Акрон, 5321029508 Граница между сетями ГРО и ПАО «Акрон» (через ГРС "Новгородский химкомбинат) (981)</t>
  </si>
  <si>
    <t>ИП Бойко В.Б., 532000053880 Офис (985)</t>
  </si>
  <si>
    <t>Видеокон, 5321070418 Промплощадка (990)</t>
  </si>
  <si>
    <t>ИП Максюткин Ю.П., 530700078894 Магазин (992)</t>
  </si>
  <si>
    <t>МСЧ МВД России по Новгородской области, 5321107379 Поликлиника УВД (1 001)</t>
  </si>
  <si>
    <t>КЕРАМЗИТ, 5321000322 Промплощадка (1 003)</t>
  </si>
  <si>
    <t>Энергия, 5320016880 Котельная (1 004)</t>
  </si>
  <si>
    <t>Козлов Михаил Васильевич, 532101419901 Котельная (1 008)</t>
  </si>
  <si>
    <t>Сокур, 5321067704 Торговый комплекс (1 009)</t>
  </si>
  <si>
    <t>Сокур, 5321067704 Складские помещения (1 010)</t>
  </si>
  <si>
    <t>ИП Зильбер С.Г., 532102959297 Автомойка (1 011)</t>
  </si>
  <si>
    <t>Кульков В.Б., 532100137012 Продовольственная база (1 012)</t>
  </si>
  <si>
    <t>ИП Смородин И.М., 532200009663 Пекарня (1 013)</t>
  </si>
  <si>
    <t>ИП Костюхин  Александр Алексеевич, 532000011432 Производственный корпус (1 015)</t>
  </si>
  <si>
    <t>ИП Костюхин  Александр Алексеевич, 532000011432 Миниферма по выращиванию кроликов (1 018)</t>
  </si>
  <si>
    <t>Опытный механический завод "Новгородский", 5321037770 Промплощадка (1 020)</t>
  </si>
  <si>
    <t>Березкина Олеся Юрьевна, 532008406538 Кафе (1 021)</t>
  </si>
  <si>
    <t>ИП Зайцева Л.Б., 532100910338 Административное здание (1 025)</t>
  </si>
  <si>
    <t>Амандус Каль-Сервис (ООО), 5321108774 Офисное здание (1 026)</t>
  </si>
  <si>
    <t>ИП Мурсалов С. А., 530700021432 Гаражи (1 029)</t>
  </si>
  <si>
    <t>ИП Федорова Лариса Анатольевна, 532103008720 Автомойка (1 030)</t>
  </si>
  <si>
    <t>НТС, 5320024666 Производственная база (1 032)</t>
  </si>
  <si>
    <t>Местная религиозная организация Свидетелей Иеговы г. Сосновый Бор, 4714012746 Офисное здание (1 036)</t>
  </si>
  <si>
    <t>ИП Петра Ю.И., 531000011254 Котельная (1 037)</t>
  </si>
  <si>
    <t>Гафаров В.Я.о., 532002299738 Складские помещения (1 038)</t>
  </si>
  <si>
    <t>Электросетьсервис ЕНЭС, 7705825187 Производственная база (1 040)</t>
  </si>
  <si>
    <t>Белозёрова Зинаида Леонидовна, 532106151743 Парикмахерская (1 041)</t>
  </si>
  <si>
    <t>ИП Налбандян С.Г., 531101339637 Автомойка (1 044)</t>
  </si>
  <si>
    <t>Сбербанк России, 7707083893 Магазин (1 045)</t>
  </si>
  <si>
    <t>Славконд, 6950174856 Промплощадка (1 047)</t>
  </si>
  <si>
    <t>Фокс, 5320015083 Котельная (1 048)</t>
  </si>
  <si>
    <t>Новгородфармация (ОАО), 5321132777 Аптека (1 049)</t>
  </si>
  <si>
    <t>Новгородфармация (ОАО), 5321132777 Аптека №33 (1 052)</t>
  </si>
  <si>
    <t>Мгрупп, 5321166335 Промплощадка</t>
  </si>
  <si>
    <t>Первый элемент (ООО), 5320020742 Здание (1 055)</t>
  </si>
  <si>
    <t>ИП Казаков А.Ю., 532002473626 Офис (1 056)</t>
  </si>
  <si>
    <t>Фокс ПК, 5320017490 Магазин (1 059)</t>
  </si>
  <si>
    <t>Степанов Виктор Иванович, 532101772803 Здание магазина (1 060)</t>
  </si>
  <si>
    <t>ИП Кушелков Н.Н., 532200098247 Магазин (1 061)</t>
  </si>
  <si>
    <t>Кузнецов Александр Михайлович, 532000032217 Магазин (1 063)</t>
  </si>
  <si>
    <t>ИП Семенов Н.В., 532200102341 Мастерская (1 064)</t>
  </si>
  <si>
    <t>Хлебня (ООО), 5307007446 Магазин (1 066)</t>
  </si>
  <si>
    <t>Льносемстанция, 5322009991 Помещение станции (1 070)</t>
  </si>
  <si>
    <t>Дека, 5321030165 Промплощадка (1 073)</t>
  </si>
  <si>
    <t>Зенит, 5320014026 Магазин и офисное помещение (1 074)</t>
  </si>
  <si>
    <t>ИП Семенова Ж.И., 532000348796 Магазин (1 075)</t>
  </si>
  <si>
    <t>ИП Семенова Ж.И., 532000348796 Магазин (1 076)</t>
  </si>
  <si>
    <t>ИП Семенова Ж.И., 532000348796 Магазин (1 077)</t>
  </si>
  <si>
    <t>261 ремонтный завод, 5310015581 Промплощадка (1 080)</t>
  </si>
  <si>
    <t>Александров Денис Владимирович, 781910007916 Офис и складские помещения (1 081)</t>
  </si>
  <si>
    <t>Александров Денис Владимирович, 781910007916 Магазин (1 082)</t>
  </si>
  <si>
    <t>Окуловское ПАТП, 5311005593 Промплощадка (1 083)</t>
  </si>
  <si>
    <t>Олевс (ООО), 5321115806 Промплощадка (1 087)</t>
  </si>
  <si>
    <t>Аркада плюс, 5321074821 Котельная (1 088)</t>
  </si>
  <si>
    <t>МРСК Северо-Запад, 7802312751 Производственная база (1 089)</t>
  </si>
  <si>
    <t>Идеал, 5307006298 Магазин (1 090)</t>
  </si>
  <si>
    <t>Бекон, 5310010329 Промплощадка (1 091)</t>
  </si>
  <si>
    <t>Златовласка, 5321051373 Парикмахерская (1 092)</t>
  </si>
  <si>
    <t>Теремок, 5321001735 Котельная (1 093)</t>
  </si>
  <si>
    <t>Красногвардеец, 7813047223 Промплощадка (1 095)</t>
  </si>
  <si>
    <t>ИП Денисов Н.С., 532100270208 Производственные помещения (1 096)</t>
  </si>
  <si>
    <t>ИП Андрианов А.Н., 532110938766 Автомойка (1 097)</t>
  </si>
  <si>
    <t>Модернизация, 5321154227 Административное здание (1 098)</t>
  </si>
  <si>
    <t>Администрация Новосельского сельского поселения, 5322013211 Баня (1 099)</t>
  </si>
  <si>
    <t>Ряхимов Шамиль Мяксутович, 531001637118 Помещение нежилое (1 101)</t>
  </si>
  <si>
    <t>Статус, 5321000851 Мебельный цех (1 102)</t>
  </si>
  <si>
    <t>Новгородский областной суд, 5321136860 Административное здание (1 104)</t>
  </si>
  <si>
    <t>ОЗРИ, 5311004720 Промплощадка (1 106)</t>
  </si>
  <si>
    <t>Куриленок А.А., 532004403021 Здание СМЭП (1 107)</t>
  </si>
  <si>
    <t>Новостек (ООО), 5310013898 Производственный цех (1 111)</t>
  </si>
  <si>
    <t>ИП Березин Роман Александрович, 532101607609 Котельная (1 113)</t>
  </si>
  <si>
    <t>Ильмень-РОСС, 5319002964 Котельная (1 114)</t>
  </si>
  <si>
    <t>ИП Силкин И.В., 532101891984 Административное здание (1 115)</t>
  </si>
  <si>
    <t>Русский клуб, 5321182665 Складские помещения (1 117)</t>
  </si>
  <si>
    <t>Местная религиозная организация Старообрядческая поморская община, 5321051687 Помещение общины (1 124)</t>
  </si>
  <si>
    <t>Останин Алексей Федорович, 530700562449 Магазин (1 125)</t>
  </si>
  <si>
    <t>ИП Якуничева Н.С., 780603430652 Магазин (1 126)</t>
  </si>
  <si>
    <t>ИП Филин В.Д., 532000450775 Автомойка (1 127)</t>
  </si>
  <si>
    <t>ИП Степанов С. В., 532200007585 Магазин (1 128)</t>
  </si>
  <si>
    <t>Шанс-Плюс, 5321089602 Нежилое помещение (1 134)</t>
  </si>
  <si>
    <t>Тепловая Компания Новгородская, 5301003692 Котельная № 25 (1 136)</t>
  </si>
  <si>
    <t>Автоцентр, 5311005787 Станция технического обслуживания (1 139)</t>
  </si>
  <si>
    <t>ИП Петрунин А.П., 532000054203 Офис (1 140)</t>
  </si>
  <si>
    <t>Оникс, 5321111752 Кафе (1 143)</t>
  </si>
  <si>
    <t>ИП Антонов Н.Н., 531800011743 Торговый центр (1 144)</t>
  </si>
  <si>
    <t>ИП Супрунов А.М., 532200182019 Магазин (1 147)</t>
  </si>
  <si>
    <t>Евротех Плюс, 5321120651 Административное здание (1 148)</t>
  </si>
  <si>
    <t>Тепловая Компания Новгородская, 5301003692 Котельная №28М (1 149)</t>
  </si>
  <si>
    <t>НовСвин, 5310012005 Промплощадка (1 150)</t>
  </si>
  <si>
    <t>Светлана - МВСЗ, 5307006682 Промплощадка (1 151)</t>
  </si>
  <si>
    <t>Дом отдыха "Валдай", 5302001320 Дом отдыха (1 154)</t>
  </si>
  <si>
    <t>Авторемонтный завод, 5321030045 Промплощадка (1 162)</t>
  </si>
  <si>
    <t>НПАТК, 5321093782 Автовокзал (1 163)</t>
  </si>
  <si>
    <t>Торгово-промышленная компания "ДАН", 5310015260 Производственная база (1 164)</t>
  </si>
  <si>
    <t>АВТО-М (ООО), 5321097890 Станция технического обслуживания "Рено" (1 165)</t>
  </si>
  <si>
    <t>СК ФОРМАТ, 5321177425 Административное здание (1 167)</t>
  </si>
  <si>
    <t>Спецстройсервис, 5302009200 Офисное помещение (1 168)</t>
  </si>
  <si>
    <t>Спецстройсервис, 5302009200 Склад (1 169)</t>
  </si>
  <si>
    <t>Бекон, 5310010329 Промплощадка (1 171)</t>
  </si>
  <si>
    <t>Втормет, 5321034466 Административное здание (1 174)</t>
  </si>
  <si>
    <t>Втормет, 5321034466 Автомойка (1 175)</t>
  </si>
  <si>
    <t>Втормет, 5321034466 Офисное помещение (1 177)</t>
  </si>
  <si>
    <t>Натанова Аделина Натановна, 532102085634 Офис (1 179)</t>
  </si>
  <si>
    <t>Тимбер Трейд, 5321114707 Промплощадка (1 180)</t>
  </si>
  <si>
    <t>Белова Анна Станиславовна, 532116558785 Котельная (1 181)</t>
  </si>
  <si>
    <t>Свидетели Иеговы Санкт-Петербурга, 7816018534 Помещение общины (1 182)</t>
  </si>
  <si>
    <t>ИП Лавров А.В., 532004685305 Автомойка (1 188)</t>
  </si>
  <si>
    <t>Лапшина Лариса Николаевна, 532000043138 Здание магазина (1 190)</t>
  </si>
  <si>
    <t>ГОКУ "Боровичское лесничество", 5320026261 Административное здание (1 192)</t>
  </si>
  <si>
    <t>Трубичино (ООО), 5310013859 Тепличный комбинат №1 (1 197)</t>
  </si>
  <si>
    <t>Трубичино (ООО), 5310013859 Тепличный комбинат №2 (1 198)</t>
  </si>
  <si>
    <t>ГОКУ "Новгородское лесничество", 5310020454 Административное здание (1 199)</t>
  </si>
  <si>
    <t>Агропромэнерго, 5310015750 Промплощадка (1 200)</t>
  </si>
  <si>
    <t>ОВО УМВД России по НО, 5321157436 Гараж (1 201)</t>
  </si>
  <si>
    <t>Астрея, 5320019659 Здание (1 204)</t>
  </si>
  <si>
    <t>Орбита, 5318000202 Офисное здание (1 205)</t>
  </si>
  <si>
    <t>Архиерейское Подворье Свято-Духов  монастырь, 5320015140 Площадка монастыря (1 206)</t>
  </si>
  <si>
    <t>Лента, 7814148471 Торговый комплекс (1 209)</t>
  </si>
  <si>
    <t>ИП Цвентарный Э.В., 532106395130 Кафе (1 212)</t>
  </si>
  <si>
    <t>ИП Ищенко И.В., 532000028450 Магазин (1 213)</t>
  </si>
  <si>
    <t>Арцах, 5302011720 Кафе (1 214)</t>
  </si>
  <si>
    <t>Резерв ГОКУ, 5321047257 Котельная (1 216)</t>
  </si>
  <si>
    <t>Ива, 5311000066 Магазин (1 219)</t>
  </si>
  <si>
    <t>Коммерсант, 5311000362 Котельная (1 220)</t>
  </si>
  <si>
    <t>Великая гора, 5321103617 Логистический центр (1 221)</t>
  </si>
  <si>
    <t>Местная религиозная организация Церковь "Слово Жизни", 5321027846 Здание церкви (1 224)</t>
  </si>
  <si>
    <t>УРСА Евразия, 7810316291 Промплощадка (1 225)</t>
  </si>
  <si>
    <t>СУ -5 (Валдай), 5302003261 Административное здание (1 226)</t>
  </si>
  <si>
    <t>ПИРОС, 5320020125 Торговый комплекс (1 227)</t>
  </si>
  <si>
    <t>Джамалов Н.Т., 781300386854 Обувная фабрика (1 229)</t>
  </si>
  <si>
    <t>ИП Цыбинова Ольга Игоревна, 344114848050 Магазин (1 231)</t>
  </si>
  <si>
    <t>ИП Ратникова И.Л., 532114383057 Помещение досугового центра (1 232)</t>
  </si>
  <si>
    <t>ИП Шведкин А.Г., 531800010933 Офис (1 233)</t>
  </si>
  <si>
    <t>Сбербанк России, 7707083893 Помещение филиала банка (1 234)</t>
  </si>
  <si>
    <t>Тепловая Компания Новгородская, 5301003692 Котельная №11 (1 235)</t>
  </si>
  <si>
    <t>РуссаДор, 5322012970 Котельная (1 238)</t>
  </si>
  <si>
    <t>ФОРТУНА-ОЙЛ, 5307004981 Офисное помещение (1 241)</t>
  </si>
  <si>
    <t>ФОРТУНА-ОЙЛ, 5307004981 Автозаправка (1 242)</t>
  </si>
  <si>
    <t>ФОРТУНА-ОЙЛ, 5307004981 Шиномонтаж (1 243)</t>
  </si>
  <si>
    <t>ПЖТ, 5321099858 Производственная база (1 246)</t>
  </si>
  <si>
    <t>Океан, 5310008778 Помещение (1 248)</t>
  </si>
  <si>
    <t>ИП Васильева М. В., 530700009001 Магазин (1 249)</t>
  </si>
  <si>
    <t>Общество охотников и рыболовов, 5322000540 Административное здание (1 252)</t>
  </si>
  <si>
    <t>Стеклопластик, 5044000039 Промплощадка (1 258)</t>
  </si>
  <si>
    <t>Волкова Н.П., 532003538756 Кафе (1 259)</t>
  </si>
  <si>
    <t>Данилова Марина Сергеевна, 532000272868 Кафе (1 260)</t>
  </si>
  <si>
    <t>ИП Киселева Е.М., 532201770895 Магазин (1 261)</t>
  </si>
  <si>
    <t>Староверов Н.Н., 532106646150 Кафе (1 262)</t>
  </si>
  <si>
    <t>Власова Людмила Афанасьевна, 532105248654 Магазин (1 263)</t>
  </si>
  <si>
    <t>Шанс, 5320010470 Кафе (1 264)</t>
  </si>
  <si>
    <t>Шанс, 5320010470 Офисное здание (1 265)</t>
  </si>
  <si>
    <t>Грейп-Маркет-Регион, 5321131727 Нежилое здание (1 266)</t>
  </si>
  <si>
    <t>КЕРАМЗИТ, 5321000322 Гараж (1 267)</t>
  </si>
  <si>
    <t>ИП Радченко А. Н., 532100054824 Складские помещения (1 268)</t>
  </si>
  <si>
    <t>КИП, 5320012036 Административное здание и мастерские (1 269)</t>
  </si>
  <si>
    <t>ЛПК Боровичи, 5320017771 Лесоучасток (1 271)</t>
  </si>
  <si>
    <t>Новохим, 5310009690 Производственная база (1 276)</t>
  </si>
  <si>
    <t>БИЗ (ООО), 5307007816 Кафе (1 280)</t>
  </si>
  <si>
    <t>Рута, 5320016104 Офисное помещение (1 281)</t>
  </si>
  <si>
    <t>Сосунов А.А., 530200089369 Магазин (1 285)</t>
  </si>
  <si>
    <t>Триал, 5320018944 Магазин (1 286)</t>
  </si>
  <si>
    <t>ИП Экстер Н.А., 530701183884 Магазин (1 287)</t>
  </si>
  <si>
    <t>А2, 5321111978 Станция технического обслуживания (1 288)</t>
  </si>
  <si>
    <t>Фабус (ООО), 5321091697 Промплощадка (1 289)</t>
  </si>
  <si>
    <t>Эффективные инвестиции - УК, 7702735560 Гостиница (1 292)</t>
  </si>
  <si>
    <t>Чудовский водоканал, 5318009413 Баня (1 293)</t>
  </si>
  <si>
    <t>Органик Фармасьютикалз, 7730610523 Промплощадка (1 294)</t>
  </si>
  <si>
    <t>Новпромбаза, 5321127801 Промплощадка (1 295)</t>
  </si>
  <si>
    <t>ИП Антонов Н.Н., 531800011743 Автоцентр (1 302)</t>
  </si>
  <si>
    <t>ИП Миронов Ю.А., 532200121048 Гараж (1 303)</t>
  </si>
  <si>
    <t>ИП Калин Э.В., 532100813888 Магазин (1 306)</t>
  </si>
  <si>
    <t>ИП Щеников В.Ю., 532100455270 Магазин (1 307)</t>
  </si>
  <si>
    <t>Паркинг, 5321098406 Нежилое здание (1 312)</t>
  </si>
  <si>
    <t>ИП Чубенко Н.В., 532000052904 Магазин (1 314)</t>
  </si>
  <si>
    <t>ИП Груничев А.В., 532200016244 Производственная база (1 319)</t>
  </si>
  <si>
    <t>Валдайская ЦРБ, 5302001144 Участковая больница (1 320)</t>
  </si>
  <si>
    <t>Новгородснаб, 5321034522 Административное здание и склады (1 324)</t>
  </si>
  <si>
    <t>МЕТАЛЛОПЛАСТМАСС ООО, 5320026494 Производственное здание (1 325)</t>
  </si>
  <si>
    <t>ИП Костюхин  Александр Алексеевич, 532000011432 Магазин (1 327)</t>
  </si>
  <si>
    <t>Тепловая Компания Новгородская, 5301003692 Котельная №71 (ЛБК) (1 350)</t>
  </si>
  <si>
    <t>Тепловая Компания Новгородская, 5301003692 Котельная №1 (1 351)</t>
  </si>
  <si>
    <t>Тепловая Компания Новгородская, 5301003692 Котельная №4 (1 353)</t>
  </si>
  <si>
    <t>Тепловая Компания Новгородская, 5301003692 Котельная №5 (1 354)</t>
  </si>
  <si>
    <t>Тепловая Компания Новгородская, 5301003692 Котельная №6 (1 355)</t>
  </si>
  <si>
    <t>Тепловая Компания Новгородская, 5301003692 Котельная №7 (1 356)</t>
  </si>
  <si>
    <t>Тепловая Компания Новгородская, 5301003692 Котельная №8 (1 358)</t>
  </si>
  <si>
    <t>Тепловая Компания Новгородская, 5301003692 Котельная №9 (1 359)</t>
  </si>
  <si>
    <t>Тепловая Компания Новгородская, 5301003692 Котельная №10 (1 360)</t>
  </si>
  <si>
    <t>Тепловая Компания Новгородская, 5301003692 Котельная №11М (1 361)</t>
  </si>
  <si>
    <t>Тепловая Компания Новгородская, 5301003692 Котельная №12 (1 362)</t>
  </si>
  <si>
    <t>Тепловая Компания Новгородская, 5301003692 Котельная №13 (1 363)</t>
  </si>
  <si>
    <t>Тепловая Компания Новгородская, 5301003692 Котельная №14 (1 364)</t>
  </si>
  <si>
    <t>Тепловая Компания Новгородская, 5301003692 Котельная №15М (1 366)</t>
  </si>
  <si>
    <t>Тепловая Компания Новгородская, 5301003692 Котельная №16 (1 367)</t>
  </si>
  <si>
    <t>Тепловая Компания Новгородская, 5301003692 Котельная №17 (1 368)</t>
  </si>
  <si>
    <t>Тепловая Компания Новгородская, 5301003692 Котельная №18 (1 369)</t>
  </si>
  <si>
    <t>Тепловая Компания Новгородская, 5301003692 Котельная №19 (1 370)</t>
  </si>
  <si>
    <t>Тепловая Компания Новгородская, 5301003692 Котельная №20 (1 371)</t>
  </si>
  <si>
    <t>Тепловая Компания Новгородская, 5301003692 Котельная №21 (1 372)</t>
  </si>
  <si>
    <t>Тепловая Компания Новгородская, 5301003692 Котельная №23 (1 373)</t>
  </si>
  <si>
    <t>Тепловая Компания Новгородская, 5301003692 Котельная №24 (1 374)</t>
  </si>
  <si>
    <t>Тепловая Компания Новгородская, 5301003692 Котельная №25 М (1 375)</t>
  </si>
  <si>
    <t>Тепловая Компания Новгородская, 5301003692 Котельная №26 (1 376)</t>
  </si>
  <si>
    <t>Тепловая Компания Новгородская, 5301003692 Котельная №27 (1 377)</t>
  </si>
  <si>
    <t>Тепловая Компания Новгородская, 5301003692 Котельная №29 (1 378)</t>
  </si>
  <si>
    <t>Тепловая Компания Новгородская, 5301003692 Котельная №30 (1 379)</t>
  </si>
  <si>
    <t>Тепловая Компания Новгородская, 5301003692 Котельная №31 (1 380)</t>
  </si>
  <si>
    <t>Тепловая Компания Новгородская, 5301003692 Котельная №33 (1 381)</t>
  </si>
  <si>
    <t>Тепловая Компания Новгородская, 5301003692 Котельная №34 (1 382)</t>
  </si>
  <si>
    <t>Тепловая Компания Новгородская, 5301003692 Котельная №35 (1 383)</t>
  </si>
  <si>
    <t>Тепловая Компания Новгородская, 5301003692 Котельная №36 (1 384)</t>
  </si>
  <si>
    <t>Тепловая Компания Новгородская, 5301003692 Котельная №37 (1 385)</t>
  </si>
  <si>
    <t>Тепловая Компания Новгородская, 5301003692 Котельная №38 (1 386)</t>
  </si>
  <si>
    <t>Тепловая Компания Новгородская, 5301003692 Котельная №39 (1 387)</t>
  </si>
  <si>
    <t>Тепловая Компания Новгородская, 5301003692 Котельная №40 (1 388)</t>
  </si>
  <si>
    <t>Тепловая Компания Новгородская, 5301003692 Котельная №41 (1 389)</t>
  </si>
  <si>
    <t>Тепловая Компания Новгородская, 5301003692 Котельная №42 (1 390)</t>
  </si>
  <si>
    <t>Тепловая Компания Новгородская, 5301003692 Котельная №43а (1 391)</t>
  </si>
  <si>
    <t>Тепловая Компания Новгородская, 5301003692 Котельная №44 (1 392)</t>
  </si>
  <si>
    <t>Тепловая Компания Новгородская, 5301003692 Котельная №45 (1 393)</t>
  </si>
  <si>
    <t>Тепловая Компания Новгородская, 5301003692 Котельная №46 (1 394)</t>
  </si>
  <si>
    <t>Тепловая Компания Новгородская, 5301003692 Котельная №46а (1 395)</t>
  </si>
  <si>
    <t>Тепловая Компания Новгородская, 5301003692 Котельная №47М (1 396)</t>
  </si>
  <si>
    <t>Тепловая Компания Новгородская, 5301003692 Котельная №48 (1 397)</t>
  </si>
  <si>
    <t>Тепловая Компания Новгородская, 5301003692 Котельная №49 (1 398)</t>
  </si>
  <si>
    <t>Тепловая Компания Новгородская, 5301003692 Котельная №50 (1 399)</t>
  </si>
  <si>
    <t>Тепловая Компания Новгородская, 5301003692 Котельная №51 (1 400)</t>
  </si>
  <si>
    <t>Тепловая Компания Новгородская, 5301003692 Котельная №52М (1 401)</t>
  </si>
  <si>
    <t>Тепловая Компания Новгородская, 5301003692 Котельная 53М (1 402)</t>
  </si>
  <si>
    <t>Тепловая Компания Новгородская, 5301003692 Котельная №54 (1 403)</t>
  </si>
  <si>
    <t>Тепловая Компания Новгородская, 5301003692 Котельная №57 (1 406)</t>
  </si>
  <si>
    <t>Городские бани, 5321026779 Котельная № 58М (1 407)</t>
  </si>
  <si>
    <t>Тепловая Компания Новгородская, 5301003692 Котельная №59М (1 408)</t>
  </si>
  <si>
    <t>Тепловая Компания Новгородская, 5301003692 Котельная №60 (1 409)</t>
  </si>
  <si>
    <t>Тепловая Компания Новгородская, 5301003692 Котельная №61 (1 410)</t>
  </si>
  <si>
    <t>Тепловая Компания Новгородская, 5301003692 Котельная №62 (1 411)</t>
  </si>
  <si>
    <t>Тепловая Компания Новгородская, 5301003692 Котельная №63 (1 412)</t>
  </si>
  <si>
    <t>Тепловая Компания Новгородская, 5301003692 Котельная №64 (1 413)</t>
  </si>
  <si>
    <t>Тепловая Компания Новгородская, 5301003692 Котельная №65 (1 414)</t>
  </si>
  <si>
    <t>Тепловая Компания Новгородская, 5301003692 Котельная №66 (1 415)</t>
  </si>
  <si>
    <t>Тепловая Компания Новгородская, 5301003692 Котельная №68-68а (1 417)</t>
  </si>
  <si>
    <t>Тепловая Компания Новгородская, 5301003692 Котельная №69М (1 418)</t>
  </si>
  <si>
    <t>Тепловая Компания Новгородская, 5301003692 Котельная №70 (1 419)</t>
  </si>
  <si>
    <t>Новый Порт, 5321082082 Офисное здание (1 421)</t>
  </si>
  <si>
    <t>ИП Мехти-Заде И.Ю., 532000108850 Магазин (1 423)</t>
  </si>
  <si>
    <t>Парфинский фанерный комбинат, 5312004680 Фанерный комбинат (1 424)</t>
  </si>
  <si>
    <t>Мстинское молоко, 5307005470 Магазин (1 425)</t>
  </si>
  <si>
    <t>Мстинское молоко, 5307005470 Котельная (1 426)</t>
  </si>
  <si>
    <t>Бирюков, 5302012509 Кафе (1 428)</t>
  </si>
  <si>
    <t>Дорофеев Евгений Леонидович, 744506168105 Здание мастерской (1 429)</t>
  </si>
  <si>
    <t>Семенцов А. В., 531800006535 Магазин (1 432)</t>
  </si>
  <si>
    <t>Ворноков Алексей Владимирович, 532201971986 Гараж (1 434)</t>
  </si>
  <si>
    <t>Тепловая Компания Новгородская, 5301003692 Котельная №7а (1 438)</t>
  </si>
  <si>
    <t>Боровичский ТПК Пищекомбинат</t>
  </si>
  <si>
    <t>Боровичский ТПК, 5320026085 Магазин</t>
  </si>
  <si>
    <t>Шестаков Анатолий Анатольевич, 532101236305 Гараж (1 445)</t>
  </si>
  <si>
    <t>Мостострой №6, 7812046562 Административное здание (1 447)</t>
  </si>
  <si>
    <t>ИП Шульман Т.С., 532111478102 Офис (1 449)</t>
  </si>
  <si>
    <t>3 отряд ФПС по Новгородской области, 5322011743 Гаражи (1 453)</t>
  </si>
  <si>
    <t>2 отряд ФПС по Новгородской области, 5320021545 Котельная (1 454)</t>
  </si>
  <si>
    <t>2 отряд ФПС по Новгородской области, 5320021545 Офис (1 455)</t>
  </si>
  <si>
    <t>1 отряд ФПС по Новгородской области, 5321131212 Пожарная часть (1 457)</t>
  </si>
  <si>
    <t>Лаура, 5321070016 Кафе (1 460)</t>
  </si>
  <si>
    <t>Центр МВ, 5307006435 Офис (1 461)</t>
  </si>
  <si>
    <t>Кузнецова Татьяна Валентиновна, 532003121497 Магазин (1 462)</t>
  </si>
  <si>
    <t>Старорусский Мясной Двор, 5322007828 Промплощадка (1 466)</t>
  </si>
  <si>
    <t>Упорова Людмила Витальевна, 532000047615 Магазин (1 467)</t>
  </si>
  <si>
    <t>Корецкая Светлана Викторовна, 532112700504 Магазин (1 468)</t>
  </si>
  <si>
    <t>ИП Васильева О.Н., 532110608493 Магазин (1 469)</t>
  </si>
  <si>
    <t>ИП Овчаренко А.А., 532102220851 Магазин (1 470)</t>
  </si>
  <si>
    <t>ИП Ломаев А.В., 532200205146 Магазин и оптовая база (1 472)</t>
  </si>
  <si>
    <t>Новгородоблэлектро, 5321037717 Административное здание (1 473)</t>
  </si>
  <si>
    <t>Николаева Светлана Владимировна, 531800043907 Магазин (1 498)</t>
  </si>
  <si>
    <t>ИП Баранова И.Р., 532003830052 Торговый комплекс (1 499)</t>
  </si>
  <si>
    <t>Ветстанция (Боровичи), 5320017034 Ветлечебница (1 502)</t>
  </si>
  <si>
    <t>ИП Прокофьева О.О., 532202407356 Кафе (1 504)</t>
  </si>
  <si>
    <t>ИП Прокофьев С.В., 532000645069 Офис (1 505)</t>
  </si>
  <si>
    <t>Руссахлеб плюс, 5322014889 Здание хлебного цеха (1 510)</t>
  </si>
  <si>
    <t>ДЕЗДЕЛО, 5320016129 Офисное помещение (1 511)</t>
  </si>
  <si>
    <t>МБУК "Крестецкая межпоселенческая культурно-досуговая система", 5305006302 Клуб (1 512)</t>
  </si>
  <si>
    <t>Белгранкорм-Великий Новгород, 5305006239 Площадка №4 Инкубатор (1 513)</t>
  </si>
  <si>
    <t>Белгранкорм-Великий Новгород, 5305006239 Площадка №1 Цех №1 (1 514)</t>
  </si>
  <si>
    <t>ИП Карташов М.В., 532101145552 Офис (1 515)</t>
  </si>
  <si>
    <t>Новая Аляска Волхов, 5321147540 Промплощадка (1 516)</t>
  </si>
  <si>
    <t>ИП Царева И. В., 532000014183 Магазин (1 517)</t>
  </si>
  <si>
    <t>Крюк Т.А., 532101148835 Нежилое помещение (1 519)</t>
  </si>
  <si>
    <t>Секреты долголетия, 5321118028 Офис (1 522)</t>
  </si>
  <si>
    <t>Белгранкорм-Великий Новгород, 5305006239 Площадка №3 ППЗ ГПП(Убойный цех) (1 523)</t>
  </si>
  <si>
    <t>Вторресурсы (ООО), 5321064171 Котельная (1 524)</t>
  </si>
  <si>
    <t>Онкологический диспансер, 5321064380 Котельная онкологического диспансера (1 525)</t>
  </si>
  <si>
    <t>ИП Малыш И. И., 532100713724 Покрасочные камеры (1 527)</t>
  </si>
  <si>
    <t>Новгородская Епархия, 5321030091 Гараж (1 529)</t>
  </si>
  <si>
    <t>ИП Люлин В.А., 532100083631 Магазин (1 532)</t>
  </si>
  <si>
    <t>Белгранкорм-Великий Новгород, 5305006239 Площадка №2 Цех №2 (1 533)</t>
  </si>
  <si>
    <t>Шимский хлебозавод, 5319004922 Хлебозавод (1 536)</t>
  </si>
  <si>
    <t>Пухаев Г.И., 532000073397 Магазин (1 538)</t>
  </si>
  <si>
    <t>Парфинское ДЭП (ООО), 5312004105 Промбаза ДЭП (1 539)</t>
  </si>
  <si>
    <t>ИП Подвиженко И.В., 530700020943 Мастерская (1 540)</t>
  </si>
  <si>
    <t>ИП Карпушенко А.П., 531100289373 Здание (1 541)</t>
  </si>
  <si>
    <t>Гидрологический институт, 7801002154 Производственно-хозяйственный комплекс (1 543)</t>
  </si>
  <si>
    <t>Натанова Аделина Натановна, 532102085634 Нежилое помещение (1 544)</t>
  </si>
  <si>
    <t>ДОСААФ Чудово, 5318008804 Административное здание (1 545)</t>
  </si>
  <si>
    <t>Тепловая Компания Новгородская, 5301003692 Котельная № 32М (1 546)</t>
  </si>
  <si>
    <t>СКТБ РТ, 5321095589 Модульная котельная (1 547)</t>
  </si>
  <si>
    <t>МКУ "Управление ГОЧС Боровичского муниципального района", 5320009890 Здание (1 548)</t>
  </si>
  <si>
    <t>ФОРМУЛА Н, 5321085492 Промбаза (1 549)</t>
  </si>
  <si>
    <t>Староверов Н.Н., 532106646150 Административное здание (1 550)</t>
  </si>
  <si>
    <t>Славянская компания, 5321060314 Рынок (1 551)</t>
  </si>
  <si>
    <t>Боровичский фанерный завод (ООО), 5320020950 Модульная котельная (1 556)</t>
  </si>
  <si>
    <t>Шанин Андрей Николаевич, 532008027145 Боровичи-площадка (1 566)</t>
  </si>
  <si>
    <t>Боровичский ТПК Магазин</t>
  </si>
  <si>
    <t>Хумар, 5322013405 Кафе (1 569)</t>
  </si>
  <si>
    <t>Строй-Бетон, 7801535650 Котельная промбазы (1 572)</t>
  </si>
  <si>
    <t>ИП Железнякова Л.М., 532100697825 Нежилое помещение (1 576)</t>
  </si>
  <si>
    <t>ИП Саутов С. А., 532200486867 Административное здание (1 578)</t>
  </si>
  <si>
    <t>ИП Саутов С. А., 532200486867 Магазин (1 580)</t>
  </si>
  <si>
    <t>ИП Гремилов В.С., 532110667523 Котельная (1 581)</t>
  </si>
  <si>
    <t>ИП Мощенкова В.М., 532100901990 Нежилое помещение (1 585)</t>
  </si>
  <si>
    <t>ИП Агаев А.Т., 532200093344 Котельная (1 588)</t>
  </si>
  <si>
    <t>ИП Павлов А.И., 531000138684 Автомойка (1 589)</t>
  </si>
  <si>
    <t>Садовников Константин Валерьевич, 531102224205 Здание (1 591)</t>
  </si>
  <si>
    <t>ИП Горяинова Л.В., 531100920197 Здание магазина (1 592)</t>
  </si>
  <si>
    <t>ИП Иванов В.М., 532004117670 Магазин (1 593)</t>
  </si>
  <si>
    <t>ИП Данилова С.В., 532109175206 Нежилое помещение (1 595)</t>
  </si>
  <si>
    <t>ФСБ, 5321083424 Котельная (1 596)</t>
  </si>
  <si>
    <t>Петрив Зиновий Николаевич, 532101220802 Нежилое помещение (1 597)</t>
  </si>
  <si>
    <t>Калугин Иван Петрович, 532110485202 Нежилое помещение (1 598)</t>
  </si>
  <si>
    <t>Смирнова М.А., 532119555119 Нежилое помещение (1 599)</t>
  </si>
  <si>
    <t>НЭС-ТФ, 5321118765 Здание (1 601)</t>
  </si>
  <si>
    <t>Новинвент-Вест, 5321067990 Котельная (1 603)</t>
  </si>
  <si>
    <t>Подпальный Игорь Станиславович, 781419061892 Административное здание (1 605)</t>
  </si>
  <si>
    <t>ИП Алюшин Владимир Валерьевич, 532100231216 Нежилое помещение (1 606)</t>
  </si>
  <si>
    <t>ИП Малюхов Игорь Владимирович, 530700007318 Нежилое помещение (1 607)</t>
  </si>
  <si>
    <t>Авангард г. Малая Вишера, 5307004780 Здание (1 608)</t>
  </si>
  <si>
    <t>Новгородская Епархия, 5321030091 Здание (1 609)</t>
  </si>
  <si>
    <t>Калинин Е.Н., 532111502813 Административно-бытовое здание (1 611)</t>
  </si>
  <si>
    <t>ИП Семенов В. Э., 532000042896 Здание (1 613)</t>
  </si>
  <si>
    <t>ИП Симон О.Г., 530700008209 Здание (1 614)</t>
  </si>
  <si>
    <t>Розвин, 5321057858 Административное здание (1 618)</t>
  </si>
  <si>
    <t>ИП Мурина Е.В., 532112543795 Нежилое помещение (1 620)</t>
  </si>
  <si>
    <t>ИП Мигаль Н.А., 531500601727 Нежилое помещение (1 622)</t>
  </si>
  <si>
    <t>ИП Якуничева Н.С., 780603430652 Нежилое помещение (1 623)</t>
  </si>
  <si>
    <t>Вондерленд, 5321175795 Нежилое помещение (1 624)</t>
  </si>
  <si>
    <t>2 отряд ФПС по Новгородской области, 5320021545 Котельная (1 628)</t>
  </si>
  <si>
    <t>ИП Коробейников Н.И., 532100686510 Нежилое помещение (1 629)</t>
  </si>
  <si>
    <t>Макар Михаил Иванович, 530700026335 Магазин (1 632)</t>
  </si>
  <si>
    <t>Спорт-индустрия, 5321133040 Котельная (1 633)</t>
  </si>
  <si>
    <t>Национальный парк "Валдайский", 5302000567 Котельная (1 634)</t>
  </si>
  <si>
    <t>ИП Харитонов А.В., 531900567686 Магазин (1 635)</t>
  </si>
  <si>
    <t>ГОЛДГЛАСС, 5320020340 Магазин (1 636)</t>
  </si>
  <si>
    <t>Прокуратура Новгородской области, 5321046221 Котельная (1 637)</t>
  </si>
  <si>
    <t>Тепловая Компания Новгородская, 5301003692 Блочно-модульная котельная №3 (1 647)</t>
  </si>
  <si>
    <t>Форест-Сервис, 5307005914 Нежилое помещение (1 648)</t>
  </si>
  <si>
    <t>ГОКУ "Управление защиты населения от чрезвычайных ситуаций и по обеспечению пожарной безопасности Новгородской области", 5321037989 Здание (1 652)</t>
  </si>
  <si>
    <t>ИП Иванова Оксана Николаевна, 532200225752 Магазин (1 659)</t>
  </si>
  <si>
    <t>Тепловая Компания Новгородская, 5301003692 Блочно-модульная котельная №17 (1 661)</t>
  </si>
  <si>
    <t>Тепловая Компания Новгородская, 5301003692 Модульная котельная (1 662)</t>
  </si>
  <si>
    <t>ИП Захарова И.Н., 532110045875 Нежилое помещение (1 667)</t>
  </si>
  <si>
    <t>ИП Куприянова Л.Ю., 532001952023 Магазин (1 668)</t>
  </si>
  <si>
    <t>ТрансЛед, 5321077597 Котельная административно-производственного здания (1 669)</t>
  </si>
  <si>
    <t>ИП Самойлов В.В., 532102013990 Административное здание (1 671)</t>
  </si>
  <si>
    <t>Новострой, 5321088239 Котельная (1 673)</t>
  </si>
  <si>
    <t>ИП Ругинова И.Б., 532102143981 Нежилые помещения (1 675)</t>
  </si>
  <si>
    <t>Боков Н.А., 532102835397 Производственное здание и складские помещения (1 676)</t>
  </si>
  <si>
    <t>Темп, 5320013142 Котельная (1 680)</t>
  </si>
  <si>
    <t>ИП Карташов М.В., 532101145552 Нежилое помещение (1 681)</t>
  </si>
  <si>
    <t>Нельма, 5321131597 Котельная установка ТКУ-1,8Г(Э) (1 682)</t>
  </si>
  <si>
    <t>Грейп, 5321059291 Нежилое помещение (1 683)</t>
  </si>
  <si>
    <t>ИП Саркисян А.Б., 532000064554 Нежилое помещение (1 684)</t>
  </si>
  <si>
    <t>Лидер (Боровичи), 5320019338 Магазин (1 685)</t>
  </si>
  <si>
    <t>ИП Ярошко Ю.Н., 532100439140 Нежилое помещение (1 686)</t>
  </si>
  <si>
    <t>Новгородская Епархия, 5321030091 Церковь (1 687)</t>
  </si>
  <si>
    <t>ИП Максименко М.В., 531001057413 Магазин (1 689)</t>
  </si>
  <si>
    <t>Новомост 53, 5321157404 Котельная (1 690)</t>
  </si>
  <si>
    <t>Здоровый образ, 5321179969 Нежилое помещение (1 692)</t>
  </si>
  <si>
    <t>ИП Харитонова Т.А., 531900022019 Магазин (1 693)</t>
  </si>
  <si>
    <t>Катерина, 5321021072 Котельная (1 695)</t>
  </si>
  <si>
    <t>ИнжТермо Сервис, 5321137888 Здание (1 698)</t>
  </si>
  <si>
    <t>Халексс, 5322013645 Котельная торгового центра (1 700)</t>
  </si>
  <si>
    <t>РОСИНКАС, 7703030058 Производственное здание (1 703)</t>
  </si>
  <si>
    <t>Ритм-2000 (ООО), 6905063488 Здание (1 705)</t>
  </si>
  <si>
    <t>ИП Османова О.Б., 532100915167 Нежилое помещение (1 706)</t>
  </si>
  <si>
    <t>ИнжТермо Сервис, 5321137888 Склад</t>
  </si>
  <si>
    <t>ПИК (ООО), 5305006373 Здание (1 708)</t>
  </si>
  <si>
    <t>КАТАРСИС, 5321027973 Нежилое помещение (1 709)</t>
  </si>
  <si>
    <t>Бекон, 5310010329 Репродуктор (1 710)</t>
  </si>
  <si>
    <t>Абсолют, 5321066475 Здание (1 711)</t>
  </si>
  <si>
    <t>Местная религиозная организация Приход во имя Благовещения Пресвятой Богородицы п.Шимск, 5319003894 Котельная церкви (1 712)</t>
  </si>
  <si>
    <t>Ирвеле, 5321003034 Котельная (1 713)</t>
  </si>
  <si>
    <t>ИП Шульман Т.С., 532111478102 Нежилое помещение (1 714)</t>
  </si>
  <si>
    <t>ИП Шульман Михаил Борисович, 532120191138 Нежилое помещение (1 715)</t>
  </si>
  <si>
    <t>Мста-Метиз, 7705903854 Котельная (1 716)</t>
  </si>
  <si>
    <t>Тепловая Компания Новгородская, 5301003692 Котельная, д. Дубовицы (1 717)</t>
  </si>
  <si>
    <t>ИП Сперова Л.С., 531000053529 Нежилое помещение (1 718)</t>
  </si>
  <si>
    <t>ИП Масаева Елена Анатольевна, 532200016318 Магазин (1 719)</t>
  </si>
  <si>
    <t>Фаворит, 5307006072 Нежилое помещение (1 721)</t>
  </si>
  <si>
    <t>Ритм-2000 (ООО), 6905063488 Нежилое помещение (1 722)</t>
  </si>
  <si>
    <t>ИП Васильева М.С., 532000126994 Магазин (1 723)</t>
  </si>
  <si>
    <t>Тепловая Компания Новгородская, 5301003692 Котельная  №20 (школа) (1 724)</t>
  </si>
  <si>
    <t>Чудовский водоканал, 5318009413 Котельная №5 (1 725)</t>
  </si>
  <si>
    <t>ИП Абдуллаев Р.С., 532004382220 Здание (1 726)</t>
  </si>
  <si>
    <t>Тандер, 2310031475 Магазин "Магнит" (1 727)</t>
  </si>
  <si>
    <t>Комплект, 5320021880 Здание (1 730)</t>
  </si>
  <si>
    <t>Тандер (Новгород), 2310031475 Котельная (1 731)</t>
  </si>
  <si>
    <t>ИП Османова Д.М., 615421710456 Магазин (1 733)</t>
  </si>
  <si>
    <t>Бурводстрой, 5321030052 Котельная административно-производственного корпуса (1 734)</t>
  </si>
  <si>
    <t>ИП Саковников С.А., 530200085597 Здание СТО (1 735)</t>
  </si>
  <si>
    <t>ИП Саковников С.А., 530200085597 Здание закусочной (1 736)</t>
  </si>
  <si>
    <t>Доррос, 6027107680 Котельная (1 738)</t>
  </si>
  <si>
    <t>Транзит, 5320012607 Гараж (1 739)</t>
  </si>
  <si>
    <t>ИП Иванов В.Н., 531000213860 Ангар со встроенными мастерскими (1 740)</t>
  </si>
  <si>
    <t>Конт, 5321113862 Котельная (1 741)</t>
  </si>
  <si>
    <t>ИП Остроумов В.Н., 531800667359 Магазин (1 742)</t>
  </si>
  <si>
    <t>Светоч, 5318005698 Котельная (1 745)</t>
  </si>
  <si>
    <t>Белгранкорм-Великий Новгород, 5305006239 Площадка №5 Цех №3 (Patio) (1 748)</t>
  </si>
  <si>
    <t>Ива, 5311000066 Магазин (1 749)</t>
  </si>
  <si>
    <t>ЭМПА, 5320021496 Нежилое помещение (1 752)</t>
  </si>
  <si>
    <t>ГОКУ "Управление защиты населения от чрезвычайных ситуаций и по обеспечению пожарной безопасности Новгородской области", 5321037989 Пожарное депо (1 754)</t>
  </si>
  <si>
    <t>Баугранд, 5321095596 Административное здание (1 758)</t>
  </si>
  <si>
    <t>Тандер, 2310031475 Магазин (1 761)</t>
  </si>
  <si>
    <t>Чернов Ю.Н., 531900008783 Нежилое помещение (1 762)</t>
  </si>
  <si>
    <t>Полилайн, 5321068352 Котельная (1 763)</t>
  </si>
  <si>
    <t>Кристалл, 5302010759 Магазин (1 766)</t>
  </si>
  <si>
    <t>ЭВЕРЕСТ, 7839027969 Нежилое помещение (1 767)</t>
  </si>
  <si>
    <t>Местная религиозная организация православный Приход во имя Тихвинской иконы Божией Матери с.Ёгла, 5320009065 Здание церкви (1 768)</t>
  </si>
  <si>
    <t>ФСБ, 5321083424 Гараж (1 769)</t>
  </si>
  <si>
    <t>Триф, 5320019056 Магазин (1 770)</t>
  </si>
  <si>
    <t>Новгородское ПО, 5310019240 Котельная (1 771)</t>
  </si>
  <si>
    <t>Архиерейское Подворье Свято-Духов  монастырь, 5320015140 Жилой дом (1 772)</t>
  </si>
  <si>
    <t>ИП Козин Д. А., 532205593774 Магазин (1 773)</t>
  </si>
  <si>
    <t>Тихонова Л.Ф., 530701002070 Нежилое здание (1 775)</t>
  </si>
  <si>
    <t>Религиозная организация Никольский монастырь д.Косино, 5321030091 Котельная (АБМКУ-П) (1 776)</t>
  </si>
  <si>
    <t>Олимп, 5307008182 Нежилое помещение (1 777)</t>
  </si>
  <si>
    <t>ИП Рыжов А.В., 530200035821 Гараж (1 778)</t>
  </si>
  <si>
    <t>ИП Жуков А.Б., 531000071020 Магазин (1 785)</t>
  </si>
  <si>
    <t>АЛЕН, 5311005917 Нежилое помещение (1 786)</t>
  </si>
  <si>
    <t>Судебный департамент, 5321065753 Котельная (1 787)</t>
  </si>
  <si>
    <t>Спецстройсервис, 5302009200 Гараж (1 788)</t>
  </si>
  <si>
    <t>Спецтехкомплект, 7811127120 Котельная (1 791)</t>
  </si>
  <si>
    <t>ИП Жуков А.Б., 531000071020 Офисное помещение (1 792)</t>
  </si>
  <si>
    <t>Иванова Нина Васильевна, 532000019304 Магазин (1 798)</t>
  </si>
  <si>
    <t>Посадский хлеб, 5320017644 Хлебопекарня (1 800)</t>
  </si>
  <si>
    <t>Посадский хлеб, 5320017644 Кафе (1 801)</t>
  </si>
  <si>
    <t>ИП Петров Н.А., 532106811132 Котельная СТО (1 802)</t>
  </si>
  <si>
    <t>Гидротехпроект (ООО НПО), 5302012065 Нежилое помещение (1 803)</t>
  </si>
  <si>
    <t>ФГБУ "Северо-Западное УГМС", 7801593651 Административное здание (с лабораторией) (1 814)</t>
  </si>
  <si>
    <t>Местная религиозная организация  Приход во имя святого благоверного князя Александра Невского г.Окуловка, 5311003162 Здания церкви и воскресной школы (1 815)</t>
  </si>
  <si>
    <t>ИП Филиппов О.В., 532200043047 Гостиница (1 818)</t>
  </si>
  <si>
    <t>Юнона, 5307006160 Офис (1 819)</t>
  </si>
  <si>
    <t>ИП Славный В.О., 532100220937 Магазин (1 821)</t>
  </si>
  <si>
    <t>ИП Иванов В.М., 532004117670 Нежилое помещение (1 822)</t>
  </si>
  <si>
    <t>Тепловая Компания Новгородская, 5301003692 Блочно-модульная котельная №19 (1 824)</t>
  </si>
  <si>
    <t>Подросток, 5321059566 Жилое помещение (1 825)</t>
  </si>
  <si>
    <t>Тепловая Компания Новгородская, 5301003692 Блочно-модульная котельная №42 (1 826)</t>
  </si>
  <si>
    <t>Баугранд, 5321095596 Административное здание (1 827)</t>
  </si>
  <si>
    <t>Актив, 5321092010 Офисное помещение (1 828)</t>
  </si>
  <si>
    <t>ИКС 5, 7816157915 Здание магазина (1 829)</t>
  </si>
  <si>
    <t>ЭЛСИ, 5321062583 Нежилое помещение (1 830)</t>
  </si>
  <si>
    <t>Сауерессиг, 5321112481 Нежилое помещение (1 831)</t>
  </si>
  <si>
    <t>ЭЛЬБОР, 5320025412 Промплощадка (1 833)</t>
  </si>
  <si>
    <t>ИП Ибрагимов Е.Г., 532102838743 Здание (1 835)</t>
  </si>
  <si>
    <t>Рушанка, 5321181397 Гостиница (1 836)</t>
  </si>
  <si>
    <t>Тепловая Компания Новгородская, 5301003692 Котельная № 67М (1 837)</t>
  </si>
  <si>
    <t>Ведомственная охрана ЖДТ РФ, 7701330105 Нежилое помещение (1 838)</t>
  </si>
  <si>
    <t>Тепловая Компания Новгородская, 5301003692 Блочно-модульная котельная №40 (1 843)</t>
  </si>
  <si>
    <t>ИП Староверова И.В., 532102267708 Столовая "Три толстяка" (1 845)</t>
  </si>
  <si>
    <t>Тепловая Компания Новгородская, 5301003692 Блочно-модульная котельная №39 (1 846)</t>
  </si>
  <si>
    <t>Тепловая Компания Новгородская, 5301003692 Блочно-модульная котельная №41 (1 847)</t>
  </si>
  <si>
    <t>Тепловая Компания Новгородская, 5301003692 Блочно-модульная котельная №34 (1 848)</t>
  </si>
  <si>
    <t>ЭнергоИнвест, 7841378040 Блок-модульная котельная (1 851)</t>
  </si>
  <si>
    <t>Тепловая Компания Новгородская, 5301003692 Блочно-модульная котельная №35 (1 852)</t>
  </si>
  <si>
    <t>Тепловая Компания Новгородская, 5301003692 Блочно-модульная котельная №38 (1 853)</t>
  </si>
  <si>
    <t>Тепловая Компания Новгородская, 5301003692 Блочно-модульная котельная №36 (1 855)</t>
  </si>
  <si>
    <t>Тепловая Компания Новгородская, 5301003692 Блочно-модульная котельная №2 (1 856)</t>
  </si>
  <si>
    <t>Тепловая Компания Новгородская, 5301003692 Блочно-модульная котельная №4 (1 857)</t>
  </si>
  <si>
    <t>Администрация Ермолинского сельского поселения, 5310019642 Котельная административного здания (1 859)</t>
  </si>
  <si>
    <t>ИП Николаев В.Н., 532100239896 Здание Автосервиса (1 860)</t>
  </si>
  <si>
    <t>Новострой, 5321088239 Автоматизированная котельная (1 861)</t>
  </si>
  <si>
    <t>Форэст, 5320017965 Административное здание (1 864)</t>
  </si>
  <si>
    <t>ИП Ходоркина Н.Л., 532100191002 Магазин (1 865)</t>
  </si>
  <si>
    <t>Местная религиозная организация  Успенская церковь Опеченский Посад, 5320012773 Церковь (1 866)</t>
  </si>
  <si>
    <t>Сергеева Е.Б.(бывш. Храбалова Е. Б.), 532000253520 Магазин (1 868)</t>
  </si>
  <si>
    <t>Союз, 5311007128 Котельная нежилого здания (1 869)</t>
  </si>
  <si>
    <t>Фаворит, 5307006072 Магазин (1 870)</t>
  </si>
  <si>
    <t>Фаворит, 5307006072 Магазин (1 871)</t>
  </si>
  <si>
    <t>ИП Харитонов А.В., 531900567686 Кафе с магазином (1 872)</t>
  </si>
  <si>
    <t>ИП Мацарская И.А., 470401567716 Кафе (1 873)</t>
  </si>
  <si>
    <t>Царев Д.В., 530700312255 Магазин (1 874)</t>
  </si>
  <si>
    <t>Строительное предприятие 640, 5321097508 Котельная производственного здания (1 875)</t>
  </si>
  <si>
    <t>ИП Булин Андрей Владимирович, 532202698151 Административно производственное здание (1 876)</t>
  </si>
  <si>
    <t>Дубровский А.В., 532203245370 Магазин (1 878)</t>
  </si>
  <si>
    <t>Посадский хлеб, 5320017644 Магазин (1 880)</t>
  </si>
  <si>
    <t>Новгородские пассажирские автостанции (ООО), 5321100528 Здание автостанции (1 881)</t>
  </si>
  <si>
    <t>ИП Куприянова Л.Ю., 532001952023 Автомойка (1 882)</t>
  </si>
  <si>
    <t>Администрация Егольского сельского поселения, 5320018648 Котельная (1 884)</t>
  </si>
  <si>
    <t>Логистика - Сервис, 5321124720 Нежилое помещение (склады) (1 886)</t>
  </si>
  <si>
    <t>ИП Соболева Н.Н., 530700001789 Помещение магазина (1 887)</t>
  </si>
  <si>
    <t>Новобанк, 5321029402 Котельная банка (1 889)</t>
  </si>
  <si>
    <t>Ригла, 7724211288 Нежилое помещение (кадастровый номер 0055) (1 890)</t>
  </si>
  <si>
    <t>Новгородская Епархия, 5321030091 Варлаамо-Хутынский монастырь (1 892)</t>
  </si>
  <si>
    <t>ИП Аладьин Д.С., 531101259702 Магазин (1 893)</t>
  </si>
  <si>
    <t>Сбербанк России, 7707083893 Нежилые помещения  (кадастровый номер 0052, 0051) (1 894)</t>
  </si>
  <si>
    <t>ИП Саркисян Г. Г., 532000052686 Котельная магазина (1 895)</t>
  </si>
  <si>
    <t>Зооветсервис, 5310010752 Магазин (1 896)</t>
  </si>
  <si>
    <t>Лапшина Лариса Николаевна, 532000043138 Нежилое встроенное помещение (1 899)</t>
  </si>
  <si>
    <t>КЕРАМЗИТ, 5321000322 Нежилое помещение (1 900)</t>
  </si>
  <si>
    <t>ИП Ищенко И.В., 532000028450 Котельная (1 902)</t>
  </si>
  <si>
    <t>Товмасян М.Л., 531900004690 Магазин (1 903)</t>
  </si>
  <si>
    <t>ТехноЛес, 5307005946 Нежилое помещение (1 904)</t>
  </si>
  <si>
    <t>Габриелян С.Г., 532118022728 Нежилое помещение (кадастровый номер 0049) (1 905)</t>
  </si>
  <si>
    <t>Товтин Л.Ю., 532000047220 Нежилое помещение (1 908)</t>
  </si>
  <si>
    <t>Боровичи Трак Сервис, 5320024867 Здание СТО (1 910)</t>
  </si>
  <si>
    <t>ФОК Старая Русса, 5322013885 Модульная котельная (1 911)</t>
  </si>
  <si>
    <t>ИП Костюхин  А.А., 532002699510 Котельная (1 912)</t>
  </si>
  <si>
    <t>ИП Костюхин  Александр Алексеевич, 532000011432 Крытый рынок (1 913)</t>
  </si>
  <si>
    <t>Мастер-лес, 5320014890 Магазин (1 914)</t>
  </si>
  <si>
    <t>Клишировка, 5321137214 Встроенная котельная (1 915)</t>
  </si>
  <si>
    <t>Моисеев А.А., 532000132370 Котельная магазина (1 916)</t>
  </si>
  <si>
    <t>Технокомплекс, 7805218348 Котельная (1 919)</t>
  </si>
  <si>
    <t>Новгородмелиоводхоз, 5321061075 Административное здание (1 923)</t>
  </si>
  <si>
    <t>Тандер, 2310031475 Магазин "Магнит" (1 924)</t>
  </si>
  <si>
    <t>Тандер, 2310031475 Магазин "Магнит" (1 925)</t>
  </si>
  <si>
    <t>Тандер, 2310031475 Магазин "Магнит" (1 926)</t>
  </si>
  <si>
    <t>Алёшин Максим Генрихович, 532102936645 Художественная мастерская (1 927)</t>
  </si>
  <si>
    <t>ИП Репина Н. И., 530200022043 Магазин "Оазис" (1 928)</t>
  </si>
  <si>
    <t>Акцент (Окуловка), 5311007840 Котельная универмага (1 929)</t>
  </si>
  <si>
    <t>Партнер  Авто, 5321100447 Блочная котельная (1 930)</t>
  </si>
  <si>
    <t>Сервис - Плюс, 5321117401 Автоцентр (1 931)</t>
  </si>
  <si>
    <t>ИП Славный В.О., 532100220937 Помещение нежилое (кадастровый номер 0054) (1 932)</t>
  </si>
  <si>
    <t>ИП Иванов Л.А., 530200015399 Магазин (1 935)</t>
  </si>
  <si>
    <t>Васильева Диана Борисовна, 121502649195 Котельная (1 945)</t>
  </si>
  <si>
    <t>ИП Веретенников Сергей Николаевич, 532116040168 Багетная мастерская (1 946)</t>
  </si>
  <si>
    <t>РАЙПО (Чудово), 5318000097 Магазин №4 (1 947)</t>
  </si>
  <si>
    <t>Тандер, 2310031475 Здание торгового цетра (1 949)</t>
  </si>
  <si>
    <t>Зимовой А.В., 532111488140 Помещение мастерской (1 953)</t>
  </si>
  <si>
    <t>Сысоева В.И., 532101884440 Встроенное офисное помещение (кадастровый номер 0002) (1 954)</t>
  </si>
  <si>
    <t>100 Ампер, 5321121937 Нежилое помещение (кадастровый номер 0001) (1 955)</t>
  </si>
  <si>
    <t>МТК-Арис, 7713136374 Магазин и кафе-бистро (1 956)</t>
  </si>
  <si>
    <t>Адамко И.В., 532111946417 Офисное помещение (1 960)</t>
  </si>
  <si>
    <t>Апельбаум С. З., 532000419408 Нежилое строение (котельная) (1 963)</t>
  </si>
  <si>
    <t>Бекон, 5310010329 Зерносушильный комплекс (1 965)</t>
  </si>
  <si>
    <t>Тепловая Компания Новгородская, 5301003692 Пристроенная котельная (1 970)</t>
  </si>
  <si>
    <t>Боровичский ТПК Колбасный цех</t>
  </si>
  <si>
    <t>Шапорда Пётр Адамович, 531100117328 Магазин (1 972)</t>
  </si>
  <si>
    <t>КонкурентЪ, 5310015158 Встроенные помещения офиса (1 973)</t>
  </si>
  <si>
    <t>Местная религиозная организация Казанская церковь, 5318004599 Трапезная (1 976)</t>
  </si>
  <si>
    <t>ОМВД России по Крестецкому району, 5305006694 Комплекс зданий (1 979)</t>
  </si>
  <si>
    <t>Астория, 5320017235 Котельная (1 980)</t>
  </si>
  <si>
    <t>Барабанов С.Н., 531102801325 Магазин (1 981)</t>
  </si>
  <si>
    <t>СУ-5, 5321065680 Растворный узел (1 982)</t>
  </si>
  <si>
    <t>НовАК, 5321073271 Промышленная площадка (1 983)</t>
  </si>
  <si>
    <t>Сбербанк России, 7707083893 Здание нежилое (1 984)</t>
  </si>
  <si>
    <t>НМЗ Энергия, 5321068000 Линия порошкового окрашивания (1 989)</t>
  </si>
  <si>
    <t>Никифорова Т.Н., 532001019804 Котельная медицинского центра (1 990)</t>
  </si>
  <si>
    <t>Махначева Наталья Викторовна, 530200028535 Здание магазина (1 991)</t>
  </si>
  <si>
    <t>Харин С.С., 532115975602 Здание мастерских (1 992)</t>
  </si>
  <si>
    <t>Дом инвалидов, 5310012407 Дом-интернат (1 993)</t>
  </si>
  <si>
    <t>Первый термометровый завод, 7729549360 Склад фасовочного цеха (1 997)</t>
  </si>
  <si>
    <t>ИП Егорова А. В., 532100560468 Нежилое помещение (2 000)</t>
  </si>
  <si>
    <t>ПереСтройка, 5302013301 Строящееся здание (2 001)</t>
  </si>
  <si>
    <t>Алексанян Т.Г., 532117825306 Нежилое помещение (Мойка) (2 002)</t>
  </si>
  <si>
    <t>Кран, 5312003479 Производственная база в Панковке (2 003)</t>
  </si>
  <si>
    <t>ИП Плющев Олег Вадимович, 532200094796 Магазин (2 005)</t>
  </si>
  <si>
    <t>ИП Яковлев Э.В. (п. Шимск), 531900019601 Нежилое помещение (магазин) (2 009)</t>
  </si>
  <si>
    <t>Карсар, 5311006004 Нежилое помещение (Торговый комплекс) (2 010)</t>
  </si>
  <si>
    <t>Грейп-Маркет-Регион, 5321131727 Магазин (2 013)</t>
  </si>
  <si>
    <t>Посадский хлеб, 5320017644 Магазин (2 015)</t>
  </si>
  <si>
    <t>Мингереш С.Ф., 532000475579 Торгово-административное здание (2 016)</t>
  </si>
  <si>
    <t>МПАТП-1, 5321152660 Промплощадка (2 019)</t>
  </si>
  <si>
    <t>Судебный департамент, 5321065753 Дом Правосудия (2 020)</t>
  </si>
  <si>
    <t>Тепловая Компания Новгородская, 5301003692 Блочно-модульная котельная №3 (2 021)</t>
  </si>
  <si>
    <t>Тандер, 2310031475 Магазин "Магнит" (2 029)</t>
  </si>
  <si>
    <t>Гузаиров Р.Х., 532105760380 Магазин (2 030)</t>
  </si>
  <si>
    <t>ИП Скибарь М.Д., 532101646206 Автомойка (2 032)</t>
  </si>
  <si>
    <t>Коннов Игорь Станиславович, 780604842994 Производственное здание (2 033)</t>
  </si>
  <si>
    <t>НордЭнерго, 7804348591 Котельная (2 035)</t>
  </si>
  <si>
    <t>НордЭнерго, 7804348591 Котельная (2 036)</t>
  </si>
  <si>
    <t>НордЭнерго, 7804348591 Котельная (2 037)</t>
  </si>
  <si>
    <t>НордЭнерго, 7804348591 Котельная (2 038)</t>
  </si>
  <si>
    <t>Кузьмин А.А., 532000243419 Магазин "Строитель" (2 039)</t>
  </si>
  <si>
    <t>Алимов К.Ш., 531100039895 Магазин (2 042)</t>
  </si>
  <si>
    <t>ЭМПА, 5320021496 Котельная (2 044)</t>
  </si>
  <si>
    <t>ИП Федорова Лариса Анатольевна, 532103008720 (был в 2016 г Цитрин) Котельная (2 045)</t>
  </si>
  <si>
    <t>Окуловская бумажная фабрика, 7810600834 Цех бумажного литья (2 046)</t>
  </si>
  <si>
    <t>Росрыболовство, 7841362227 Административное здание (2 047)</t>
  </si>
  <si>
    <t>72, 5311007706 Здание (2 051)</t>
  </si>
  <si>
    <t>МОМВД России "Боровичский", 5320003539 Питомник служебно-розыскных собак (2 052)</t>
  </si>
  <si>
    <t>ИНВЕСТРОЙ, 5320007396 Административное здание (2 053)</t>
  </si>
  <si>
    <t>Форвард-авто, 5321130145 Нежилое помещение (2 055)</t>
  </si>
  <si>
    <t>ИП Костюхин  Александр Алексеевич, 532000011432 Котельная (2 056)</t>
  </si>
  <si>
    <t>Тандер, 2310031475 Магазин "Магнит" (2 058)</t>
  </si>
  <si>
    <t>Пенсионный фонд в Окуловском районе, 5311005219 Нежилое здание (2 059)</t>
  </si>
  <si>
    <t>Тепловая Компания Новгородская, 5301003692 Блок-модульная котельная (2 060)</t>
  </si>
  <si>
    <t>ЭлектроМастер, 5307006820 Здание гаража (2 061)</t>
  </si>
  <si>
    <t>Тепловая Компания Новгородская, 5301003692 Котельная № 72М (2 062)</t>
  </si>
  <si>
    <t>Тандер, 2310031475 Магазин "Магнит" (2 063)</t>
  </si>
  <si>
    <t>Иванов С.В., 530700413430 Здание торгового центра (2 064)</t>
  </si>
  <si>
    <t>МЕД-ФУД, 7701272975 Здания пищеблока (2 066)</t>
  </si>
  <si>
    <t>Тепловая Компания Новгородская, 5301003692 Газовая водогрейная котельная (2 067)</t>
  </si>
  <si>
    <t>Слобода, 5321147090 Торгово-развлекательный центр (2 070)</t>
  </si>
  <si>
    <t>МБУК Маловишерского муниципального района, 5307006611 Здание (2 072)</t>
  </si>
  <si>
    <t>Галичи, 5321059012 Нежилое помещение (0027) (2 073)</t>
  </si>
  <si>
    <t>Доминион, 5321108848 Кафе (2 076)</t>
  </si>
  <si>
    <t>Боровичский ТПК Помещение магазина №11</t>
  </si>
  <si>
    <t>НовгородАвто, 5321128139 Административное здание (нежилое) (2 079)</t>
  </si>
  <si>
    <t>Новгородские пассажирские автостанции (ООО), 5321100528 Нежилые помещения в здании автостанции (2 081)</t>
  </si>
  <si>
    <t>Энергостандарт, 5320021834 Нежилое помещение (кадастровый номер 53:22:021202:0014:09/195/65:1002/Б) (2 082)</t>
  </si>
  <si>
    <t>Кристалл, 5302010759 Гараж (2 083)</t>
  </si>
  <si>
    <t>РСУ Новкоммунсервис, 5321113220 Котельная (2 084)</t>
  </si>
  <si>
    <t>ИП Замшев А.В., 531800000117 Магазин (2 086)</t>
  </si>
  <si>
    <t>Камеко О.Ю., 532005325143 Котельная столярной мастерской (2 088)</t>
  </si>
  <si>
    <t>Зимовой А.В., 532111488140 Часть административного здания (нежилое) (2 089)</t>
  </si>
  <si>
    <t>Пролетов Николай Романович, 532000203543 Нежилое помещение (2 092)</t>
  </si>
  <si>
    <t>НТЗ Волхов, 5321152861 Котельная (2 094)</t>
  </si>
  <si>
    <t>Евротех Плюс, 5321120651 Производственная база (2 095)</t>
  </si>
  <si>
    <t>Шевчик Э.Ю., 530200007905 Нежилое встроенное помещение (2 096)</t>
  </si>
  <si>
    <t>Новгородские теплицы, 5307006883 Тепличный комбинат (2 097)</t>
  </si>
  <si>
    <t>Капитал-Н, 5321039672 Складские помещения: 53:23:311802:0050:21090:0002, 53:23:8311802:0024:72762 (2 098)</t>
  </si>
  <si>
    <t>Герасимова Т.П., 531800146638 Магазин (2 099)</t>
  </si>
  <si>
    <t>Кроника, 5321133435 Склад: 53:23:831102:0004:40136 (2 100)</t>
  </si>
  <si>
    <t>Сольцы-хлеб, 5315005403 Производственная площадка (2 101)</t>
  </si>
  <si>
    <t>Тепловая Компания Новгородская, 5301003692 Котельная №80М (2 102)</t>
  </si>
  <si>
    <t>ЖЭК, 5320016111 Ремонтно-механические мастерские (2 103)</t>
  </si>
  <si>
    <t>РосТоК, 5320023359 Котельная (2 104)</t>
  </si>
  <si>
    <t>Завод химмаш, 5321143151 Кузнечный цех (2 107)</t>
  </si>
  <si>
    <t>Угловский комбинат бытовой химии, 5311007230 Котельная (2 109)</t>
  </si>
  <si>
    <t>Деревянный стиль, 5320021993 Котельная (2 110)</t>
  </si>
  <si>
    <t>Чебыкин О.В., 532105983604 Нежилое помещение (кадастровый номер 0050) (2 111)</t>
  </si>
  <si>
    <t>Дивисенко Е.А., 532103486413 Административное здание (2 112)</t>
  </si>
  <si>
    <t>РИТЕК, 5321119173 котельная (2 113)</t>
  </si>
  <si>
    <t>ИП Давыдов А.В., 531500333482 магазин (2 114)</t>
  </si>
  <si>
    <t>АКЦЕНТ (Великий Новгород), 5321102356 Здание магазина и офисных помещений (2 115)</t>
  </si>
  <si>
    <t>Мамедов Олег Оскарович, 532000654680 Торговый центр (2 116)</t>
  </si>
  <si>
    <t>Кузьмин Алексей Владимирович, 532002117829 Гаражи (2 117)</t>
  </si>
  <si>
    <t>ИП Кафаров Э.Я., 532000134201 Магазин (2 121)</t>
  </si>
  <si>
    <t>Композит, 5321109231 Торговый центр (2 122)</t>
  </si>
  <si>
    <t>Ленина И. Е., 532200080345 Магазин (2 124)</t>
  </si>
  <si>
    <t>Антонов А.Ю., 532115146901 Нежилое помещение (2 126)</t>
  </si>
  <si>
    <t>МОСБАЛТ, 5310017250 Котельная (2 127)</t>
  </si>
  <si>
    <t>Административное управление городским хозяйством, 5322011119 Вечный огонь (2 128)</t>
  </si>
  <si>
    <t>Эдельвейс М. Вишера, 5307006080 Магазин (2 129)</t>
  </si>
  <si>
    <t>Невский факел, 5318000604 Магазин (2 130)</t>
  </si>
  <si>
    <t>ИП Терентьев С.В., 532202906098 Жилой дом со встроенным помещением магазина непродовольственных товаров на первом этаже (2 131)</t>
  </si>
  <si>
    <t>Рахимов Юнус Каримжанович, 532001092106 Пекарня в жилом доме (2 132)</t>
  </si>
  <si>
    <t>Конь И.Г., 532107989619 Административное здание (2 133)</t>
  </si>
  <si>
    <t>ПрофИТ, 5321123469 Нежилые помещения (2 136)</t>
  </si>
  <si>
    <t>Долгушев Владимир Николаевич, 531002308941 Нежилое помещение (2 138)</t>
  </si>
  <si>
    <t>Тепловая Компания Новгородская, 5301003692 Блок-модульная котельная (7 МВт) (2 139)</t>
  </si>
  <si>
    <t>Тепловая Компания Новгородская, 5301003692 Блок-модульная котельная (15 МВт) (2 140)</t>
  </si>
  <si>
    <t>Власов Алексей Иванович, 531100477786 Здание кафе (2 142)</t>
  </si>
  <si>
    <t>Толоконников И.Н., 530200306503 Механизированная мойка (2 144)</t>
  </si>
  <si>
    <t>Евграфов В.А., 532119227171 Нежилое здание (2 145)</t>
  </si>
  <si>
    <t>ИП Харитонов А.В., 531900567686 Нежилое помещение (2 146)</t>
  </si>
  <si>
    <t>МЕТЕР, 5310016747 Котельная (2 147)</t>
  </si>
  <si>
    <t>Мусаелян К.М., 531101533352 Здание магазина (2 149)</t>
  </si>
  <si>
    <t>ИП Кузин В.Л, 530700010695 Здание (2 150)</t>
  </si>
  <si>
    <t>Рослесозащита, 7727156317 Административное здание (2 151)</t>
  </si>
  <si>
    <t>Местная религиозная организация Христианская Евангельская Церковь п. Парфино, 5312003278 Нежилое здания (церковь) (2 152)</t>
  </si>
  <si>
    <t>Белгранкорм-Великий Новгород, 5305006239 Площадка № 6, Птичник, (ремонтный молодняк) (2 153)</t>
  </si>
  <si>
    <t>Белгранкорм-Великий Новгород, 5305006239 Площадка № 7, Птичник 1-8,Яйцесклад,АБК,Мойка (2 154)</t>
  </si>
  <si>
    <t>Джаноян А.С., 531100838961 Магазин (2 157)</t>
  </si>
  <si>
    <t>НЕВИС СТРОЙ, 7839358865 нежилое помещение (2 159)</t>
  </si>
  <si>
    <t>ДИКСИ Юг, 5036045205 Здание магазина (2 160)</t>
  </si>
  <si>
    <t>Вектор, 5311006653 Здание механической мастерской (2 161)</t>
  </si>
  <si>
    <t>Смолкин Алексей Владиславович, 532100171990 Нежилое помещение (2 162)</t>
  </si>
  <si>
    <t>Пломбир, 5321074356 Котельная (2 163)</t>
  </si>
  <si>
    <t>Ваша Мебель, 5321146152 Котельная здания ремонтно-строительного цеха (2 164)</t>
  </si>
  <si>
    <t>Фросина Т.В., 530200042586 Нежилое помещение (2 191)</t>
  </si>
  <si>
    <t>Элегия, 5320013079 Котельная торгово-выставочного центра (2 193)</t>
  </si>
  <si>
    <t>Валдайавтотехсервис, 5302009746 Здание гостиницы, здание автосервиса, склад, котельная (2 194)</t>
  </si>
  <si>
    <t>Михеев А.Н., 530201896333 Здание гаражного бокса № 12, 13 (2 195)</t>
  </si>
  <si>
    <t>Михеев А.Н., 530201896333 Здание гаражного бокса № 22 (2 196)</t>
  </si>
  <si>
    <t>Новтехлес, 5321005592 Модульная котельная (2 197)</t>
  </si>
  <si>
    <t>Маслов А.В., 781400038508 Автомойка (2 198)</t>
  </si>
  <si>
    <t>Медниковский сельский Дом культуры, 5322013148 Медниковский сельский Дом культуры (2 202)</t>
  </si>
  <si>
    <t>Тепловая Компания Новгородская, 5301003692 Котельная №2, 1 МВт (2 203)</t>
  </si>
  <si>
    <t>ИП Костюхин  Александр Алексеевич, 532000011432 Здание магазина (2 213)</t>
  </si>
  <si>
    <t>Новострой, 5321088239 Автоматизированная водогрейная котельная (2 214)</t>
  </si>
  <si>
    <t>Бекон, 5310010329 Ферма по откорму свиней (2 215)</t>
  </si>
  <si>
    <t>Волотхлеб, 5303002655 Хлебозавод (2 216)</t>
  </si>
  <si>
    <t>Тепловая Компания Новгородская, 5301003692 Котельная 13,5 МВт (2 218)</t>
  </si>
  <si>
    <t>Клуб единоборств Ронин, 5302980027 Нежилое здание (2 219)</t>
  </si>
  <si>
    <t>Федоров П. А., 532000063039 Котельная здания магазина (2 220)</t>
  </si>
  <si>
    <t>Яковлев А. А., 532001349619 Котельная (2 224)</t>
  </si>
  <si>
    <t>Акимова М.В., 531800779849 Магазин (2 231)</t>
  </si>
  <si>
    <t>Прохорова М.Г., 532100092548 Предприятие по переработке клюквы (д. Лешино) (2 234)</t>
  </si>
  <si>
    <t>Воронин А.Ю., 530200526146 Павильон мойки автотранспорта (г. Валдай) (2 235)</t>
  </si>
  <si>
    <t>НордЭнерго, 7804348591 Автоматизированная газовая котельная (2 236)</t>
  </si>
  <si>
    <t>Теплоэнерго, 5321058844 котельная № 79М (2 238)</t>
  </si>
  <si>
    <t>ДС Контролз, 5321065626 Котельная (2 239)</t>
  </si>
  <si>
    <t>НордЭнерго, 7804348591 Котельная (2 241)</t>
  </si>
  <si>
    <t>НордЭнерго, 7804348591 Котельная (2 242)</t>
  </si>
  <si>
    <t>НордЭнерго, 7804348591 Котельная (2 243)</t>
  </si>
  <si>
    <t>НордЭнерго, 7804348591 Котельная (2 244)</t>
  </si>
  <si>
    <t>Ритм-2000 (ООО), 6905063488 Котельная (2 245)</t>
  </si>
  <si>
    <t>ИП Черкашина Л. Д., 531500040976 Магазин "Стройсервис" (2 246)</t>
  </si>
  <si>
    <t>ММ ЕвроДом, 5302013069 Общественное административное двухэтажное здание (2 247)</t>
  </si>
  <si>
    <t>Новгородский порт, 5321054102 Котельная здания гаражей (2 249)</t>
  </si>
  <si>
    <t>Алексеева Л.Н., 531000739163 Жилой дом со встроенным магазином (2 250)</t>
  </si>
  <si>
    <t>ИП Царева И. В., 532000014183 котельная (2 251)</t>
  </si>
  <si>
    <t>Комплект плюс, 5101309161 Административное здания (производственные корпуса) (2 254)</t>
  </si>
  <si>
    <t>ПИТЕРСТРОЙТРЕСТ-АВТО, 7838400761 Павильон автомойки (2 255)</t>
  </si>
  <si>
    <t>Разлив, 5321140760 Магазин (2 257)</t>
  </si>
  <si>
    <t>МБУК "МСКО" Боровичского муниципального района, 5320015407 Котельная административно-офисного здания (2 258)</t>
  </si>
  <si>
    <t>ФСБ, 5321083424 Административно-техническое здание (2 259)</t>
  </si>
  <si>
    <t>ВОДОКАНАЛ (Боровичи), 5320024546 Котельные (2 261)</t>
  </si>
  <si>
    <t>МПАТП-1, 5321152660 РТМ (2 262)</t>
  </si>
  <si>
    <t>Ахматов Ф.С., 531101113816 Офисное помещение (2 263)</t>
  </si>
  <si>
    <t>ВОДОКАНАЛ (Боровичи), 5320024546 Здание насосной станции (2 264)</t>
  </si>
  <si>
    <t>ИП Дрампян Н.Л., 532121706291 автомойка (2 267)</t>
  </si>
  <si>
    <t>Еврогаз, 5321101835 котельная (2 268)</t>
  </si>
  <si>
    <t>Славный В.О., 532100220937 магазин (2 269)</t>
  </si>
  <si>
    <t>Светлячок, 5322005806 Котельная МАДОУ детский сад № 17 "Светлячок" (2 271)</t>
  </si>
  <si>
    <t>Журавлев В.В., 530203209120 производственное здание (2 272)</t>
  </si>
  <si>
    <t>ТехЗащита, 5321084900 нежилое помещение (2 275)</t>
  </si>
  <si>
    <t>НовСтройПром, 5321160855 нежилое помещение (2 276)</t>
  </si>
  <si>
    <t>Мякошина Е.Я., 532110289800 цех вялки рыбы (2 277)</t>
  </si>
  <si>
    <t>Гуляев С.В., 532203341588 Административное здание (2 278)</t>
  </si>
  <si>
    <t>Трафик, 6027132742 магазин (2 281)</t>
  </si>
  <si>
    <t>ИП Антонов Н.Н., 531800011743 Многофункциональное нежилое здание (2 282)</t>
  </si>
  <si>
    <t>Айсберг (Каток, Хутынь), 5321154146 Крытый ледовый каток (2 284)</t>
  </si>
  <si>
    <t>Лисовский А.В., 532004113587 Котельная для обогрева административно- производственных зданий (2 285)</t>
  </si>
  <si>
    <t>Федоров С.Ю., 530700365200 Торговый центр (2 286)</t>
  </si>
  <si>
    <t>Тихонова Л.Ф., 530701002070 Административное здание (г. Чудово) (2 287)</t>
  </si>
  <si>
    <t>Мкртчян Г.Ж., 532101285655 Котельная (2 288)</t>
  </si>
  <si>
    <t>Окуловский завод мебельной фурнитуры, 5311000235 Промплощадка (2 289)</t>
  </si>
  <si>
    <t>Иванов А.П., 530200332101 Гараж (2 290)</t>
  </si>
  <si>
    <t>Физкультурно-спортивный центр, 5302014023 Спортивный комплекс (2 292)</t>
  </si>
  <si>
    <t>Мелконян А.Д., 612602867781 Гараж (2 294)</t>
  </si>
  <si>
    <t>ГБ МСЭ по Новгородской области, 5321100888 Нежилое помещение (2 296)</t>
  </si>
  <si>
    <t>Банно-прачечное хозяйство, 5302001296 Здание общественной бани</t>
  </si>
  <si>
    <t>Кузьмина И.В., 532110242168 Спортивный комплекс (2 299)</t>
  </si>
  <si>
    <t>Сбербанк России, 7707083893 Здание дополнительного офиса (2 300)</t>
  </si>
  <si>
    <t>Вянскунас Аркадий Ионесу, 532107047304 Нежилое помещение (2 305)</t>
  </si>
  <si>
    <t>ПОДВОРЬЕ, 7706801710 Баня с гостиницей (2 306)</t>
  </si>
  <si>
    <t>МЕД-ФУД, 7701272975 Здание пищеблока (2 308)</t>
  </si>
  <si>
    <t>Васкевич Я.В., 531101656516 Объект незавершенного строительства (2 310)</t>
  </si>
  <si>
    <t>АгроПромКомплект, 5321124751 Производственное здание (2 311)</t>
  </si>
  <si>
    <t>Хямяляйнен Л.Н., 530200078695 Картофелехранилище (2 312)</t>
  </si>
  <si>
    <t>Бушева Л.Н., 531200258548 Магазин (2 313)</t>
  </si>
  <si>
    <t>СКС, 5302012450 Здание администрации (2 314)</t>
  </si>
  <si>
    <t>Ларюшкин Юрий Алексеевич, 532100493204 Цех механизации (2 316)</t>
  </si>
  <si>
    <t>Местная религиозная организация православного Прихода во имя преподобных Антония и Феодосия Киево-Печерских с. Передки, 5320010783 Церковь в с. Передки (2 318)</t>
  </si>
  <si>
    <t>Поляков В.П., 352800251624 Магазин (2 321)</t>
  </si>
  <si>
    <t>ПЖТ, 5321099858 Здание Депо (2 323)</t>
  </si>
  <si>
    <t>Сергеев С.М., 530700001926 Здание комплекса магазинов (2 324)</t>
  </si>
  <si>
    <t>Карев Сергей Владимирович, 531801159118 Нежилое помещение (2 327)</t>
  </si>
  <si>
    <t>Наджафова Т.Н., 532200088457 Нежилое помещение (2 328)</t>
  </si>
  <si>
    <t>Тандер, 2310031475 Магазин "Магнит" (2 331)</t>
  </si>
  <si>
    <t>Вираж, 5307003924 Нежилое помещение (2 332)</t>
  </si>
  <si>
    <t>Перспектива, 5321094708 Нежилое помещение (2 333)</t>
  </si>
  <si>
    <t>Местная религиозная организация православного Прихода во имя Святой Троицы Новгородской области, 5305003823 Храм Святой Троицы (2 334)</t>
  </si>
  <si>
    <t>Антюфеева Л.С., 532101821144 Нежилые помещения (1,9,2,3,4,5,6,7,8) (2 335)</t>
  </si>
  <si>
    <t>Орлов Роберт Юрьевич, 532106161928 Гараж на 5 автомашин (2 336)</t>
  </si>
  <si>
    <t>МТС, 7740000076 Административное здание (2 337)</t>
  </si>
  <si>
    <t>Элитные Подарки, 5321125642 Здание дома быта (2 338)</t>
  </si>
  <si>
    <t>Автолига, 7810389331 Автомойка (2 340)</t>
  </si>
  <si>
    <t>Кадетов А.В., 531800050414 Помещение магазина (2 341)</t>
  </si>
  <si>
    <t>Ростелеком, 7707049388 Гараж (2 342)</t>
  </si>
  <si>
    <t>Печной Центр, 5320024137 Нежилое здание (2 343)</t>
  </si>
  <si>
    <t>Андреев С. А., 532001548702 Нежилое здание (2 344)</t>
  </si>
  <si>
    <t>Почта России, 7724261610 Производственное здание (2 347)</t>
  </si>
  <si>
    <t>Бойцова У.Д., 530701410738 Непродовольственный магазин (2 348)</t>
  </si>
  <si>
    <t>Тепловая Компания Новгородская, 5301003692 Котельная № 10 (2 353)</t>
  </si>
  <si>
    <t>Тепловая Компания Новгородская, 5301003692 Котельная № 15 (2 354)</t>
  </si>
  <si>
    <t>Тепловая Компания Новгородская, 5301003692 Котельная № 21 (2 355)</t>
  </si>
  <si>
    <t>Новичкова Надежда Владимировна, 532000046989 Магазин (2 356)</t>
  </si>
  <si>
    <t>Бондаренко Денис Николаевич, 472003192807 Нежилое здание (2 359)</t>
  </si>
  <si>
    <t>ИП Мосякин А.В., 532107825385 Станция технического обслуживания автомобилей (2 360)</t>
  </si>
  <si>
    <t>Егерман Валерий Николаевич, 532000337554 Гараж (2 363)</t>
  </si>
  <si>
    <t>Сольцы-хлеб, 5315005403 Здание столовой и кафе (2 364)</t>
  </si>
  <si>
    <t>ВАЛДАЙ, 5302014320 Блочно-модульная котельная (2 365)</t>
  </si>
  <si>
    <t>Храброва Е.С., 532005128392 Гараж (2 366)</t>
  </si>
  <si>
    <t>Коченов А.М., 774311514747 Гараж (2 368)</t>
  </si>
  <si>
    <t>Бойцов Д.М., 532121033656 Нежилое помещение №8 номер на поэтажном плане 29-32,49 (2 369)</t>
  </si>
  <si>
    <t>Лебедева Н.Н., 532008203048 Нежилое здание (2 372)</t>
  </si>
  <si>
    <t>Реабилитационный центр, 5321174537 Реабилитационный центр для детей и подростков с ограниченными возможностями (2 379)</t>
  </si>
  <si>
    <t>Лобанова Е.А., 532002227606 Нежилое помещение (2 384)</t>
  </si>
  <si>
    <t>Компаньон-Н, 5321089105 Автоматизированная котельная (2 385)</t>
  </si>
  <si>
    <t>Смирнова И.В., 532112356266 нежилое помещение (2 386)</t>
  </si>
  <si>
    <t>Торговый дом Новгород, 5321073867 Нежилое здание (2 388)</t>
  </si>
  <si>
    <t>АтомСпецСтрой, 5320020534 Перевалочный пункт (склад) (2 389)</t>
  </si>
  <si>
    <t>Медведев Р.Ю., 531800615431 Нежилое помещение (2 391)</t>
  </si>
  <si>
    <t>Журавлев В.В., 530203209120 Нежилое здание (гараж) (2 392)</t>
  </si>
  <si>
    <t>Профит Групп, 7727829900 Строящийся комплекс зданий ИВС (2 396)</t>
  </si>
  <si>
    <t>Панова Т.В., 532115702154 Нежилое помещение (2 397)</t>
  </si>
  <si>
    <t>Тепловая Компания Новгородская, 5301003692 Котельная №78М (2 398)</t>
  </si>
  <si>
    <t>Смирнов С.В., 530200863705 Нежилое здание (2 400)</t>
  </si>
  <si>
    <t>Васильев Владимир Сергеевич, 100600259907 Строящийся объект (2 401)</t>
  </si>
  <si>
    <t>Махначева Наталья Викторовна, 530200028535 Нежилое здание (2 402)</t>
  </si>
  <si>
    <t>Рыбцех "Новгородский", 5321089497 Нежилое помещение (2 403)</t>
  </si>
  <si>
    <t>Константинов А.М., 532000082056 Гараж на 3 бокса (нежилое здание) (2 404)</t>
  </si>
  <si>
    <t>Бусыгина Т.П., 532001161208 Здание магазина (2 405)</t>
  </si>
  <si>
    <t>ФГКУ 14 ПЧ ФС, 5315005241 Здание пожарного ДЭПО (2 407)</t>
  </si>
  <si>
    <t>ИП Зайцев Эдуард Вячеславович, 470377434416 Встроенное помещение кад. номер 53:23:8624302:0064:01735:0005 (2 409)</t>
  </si>
  <si>
    <t>Емельянов Николай Павлович, 532101924809 нежилое помещение (2 411)</t>
  </si>
  <si>
    <t>ИП Мамедов Амирхан Шабан оглы, 530202946918 Магазин (2 415)</t>
  </si>
  <si>
    <t>Александров Павел Алексеевич, 530202281607 Гараж (2 416)</t>
  </si>
  <si>
    <t>ТехноСтрой, 5302012844 Административное здание и гараж (2 417)</t>
  </si>
  <si>
    <t>АТП № 8, 5321091753 производственное здание (2 418)</t>
  </si>
  <si>
    <t>Архилон, 5321115034 Производственные и административно-бытовые помещения (2 419)</t>
  </si>
  <si>
    <t>Теплоэнерго, 5321058844 Котельная №81М (2 420)</t>
  </si>
  <si>
    <t>Тепловая Компания Новгородская, 5301003692 Котельная № 6 (2 421)</t>
  </si>
  <si>
    <t>Тепловая Компания Новгородская, 5301003692 Котельная № 18 (2 422)</t>
  </si>
  <si>
    <t>УСТР-98, 5321023249 Производственные и административно-бытовые помещения (2 423)</t>
  </si>
  <si>
    <t>НордЭнерго, 7804348591 Котельная, ул. Васильева, 35 (2 424)</t>
  </si>
  <si>
    <t>Флора, 5320017066 Теплица (2 425)</t>
  </si>
  <si>
    <t>Новтехлес, 5321005592 Новая котельная (2 426)</t>
  </si>
  <si>
    <t>НордЭнерго, 7804348591 Блочно-модульная котельная, Зимогорье (2 428)</t>
  </si>
  <si>
    <t>Артик, 5318008071 Здание склада (2 430)</t>
  </si>
  <si>
    <t>ЭКОСЕРВИС, 5311001422 Склад сырья №1 (2 431)</t>
  </si>
  <si>
    <t>Тепловая Компания Новгородская, 5301003692 Котельная установка (2 433)</t>
  </si>
  <si>
    <t>Полякова Екатерина Валерьевна, 290107379176 Нежилое здание (магазин) (2 434)</t>
  </si>
  <si>
    <t>Тепловая Компания Новгородская, 5301003692 Котельная установка (2 435)</t>
  </si>
  <si>
    <t>ИП Антонов Н.Н., 531800011743 Торговый центр "Полина" (2 436)</t>
  </si>
  <si>
    <t>Ладушки, 5321064936 нежилое помещение (2 437)</t>
  </si>
  <si>
    <t>Север, 5321145705 Нежилые помещения (2 439)</t>
  </si>
  <si>
    <t>Жилтрест-Н, 5321144395 Встроенное нежилое помещение (офис) (2 440)</t>
  </si>
  <si>
    <t>ИП Аладьин Д.С., 531101259702 Здание магазина (2 441)</t>
  </si>
  <si>
    <t>Валдайская укрупненная типография, 5302010004 Здание типографии (2 443)</t>
  </si>
  <si>
    <t>Филинчук Ю.А., 532107832424 нежилое здание (2 446)</t>
  </si>
  <si>
    <t>Тепловая Компания Новгородская, 5301003692 Котельная установка "ТГУ-НОРД 300" (2 447)</t>
  </si>
  <si>
    <t>Тепловая Компания Новгородская, 5301003692 Котельная установка ТГУ-НОРД 300 (2 451)</t>
  </si>
  <si>
    <t>Контроллинг, 5321076956 нежилое помещение (2 452)</t>
  </si>
  <si>
    <t>ТД Пестово, 5313007540 Столовая-кафе "Петушок" (2 453)</t>
  </si>
  <si>
    <t>СОФИЯ, 5321145800 Магазин № 2 (2 455)</t>
  </si>
  <si>
    <t>Транснефть, 4704041900 Цех технологического транспорта и СТ (2 456)</t>
  </si>
  <si>
    <t>Автоцентр "ЛЮКС", 5321029681 Административно- бытовое и производственное здание (2 457)</t>
  </si>
  <si>
    <t>Чекалина Наталья Александровна, 590580807950 Нежилое помещение (магазин) (2 458)</t>
  </si>
  <si>
    <t>Инжстрой-Валдай, 5302010413 Склад оборудования (2 462)</t>
  </si>
  <si>
    <t>Козлов Александр Владимирович, 532000083571 Станция технического обслуживания автотранспорта (2 464)</t>
  </si>
  <si>
    <t>Свобода, 5321127223 Магазин-бар (2 465)</t>
  </si>
  <si>
    <t>Григорьев Юрий Владимирович, 531200004977 Административное здание (2 466)</t>
  </si>
  <si>
    <t>Цвирко Геннадий, 531003952475 Жестебаночный цех №2 (2 468)</t>
  </si>
  <si>
    <t>МЕТАЛЛОПЛАСТМАСС ООО, 5320026494 Административное здание (2 469)</t>
  </si>
  <si>
    <t>Митрофанов Дмитрий Владимирович, 532004105307 Административно- торговый корпус (2 470)</t>
  </si>
  <si>
    <t>ВОСХОД, 5310010978 Нежилое помещение (кадастровый номер 0104) (2 471)</t>
  </si>
  <si>
    <t>Яковлев Валерий Васильевич, 532000168306 Котельная для обогрева здания кафе (2 472)</t>
  </si>
  <si>
    <t>ИП Костюхин  А.А., 532002699510 Котельная для обогрева магазина (2 473)</t>
  </si>
  <si>
    <t>Комыспаев Александр Беркутович, 532105887315 Нежилое помещение (2 474)</t>
  </si>
  <si>
    <t>Афанасьев Илья Александрович, 532102882559 Здание котельной (2 478)</t>
  </si>
  <si>
    <t>Богданов Юрий Валерьевич, 532000409142 Здание кирпичное с гаражом (2 479)</t>
  </si>
  <si>
    <t>Иванова Ольга Владимировна, 530600000598 Часть административного здания с пристройкой (2 481)</t>
  </si>
  <si>
    <t>Мюллер Игорь Александрович, 532100109262 Торговое здание (2 482)</t>
  </si>
  <si>
    <t>Буравченко С. В., 532125229900 Нежилое помещение (2 483)</t>
  </si>
  <si>
    <t>Компаньон-Н, 5321089105 Автоматизированная водогрейная котельная (2 484)</t>
  </si>
  <si>
    <t>Новгородсельстрой, 5321114802 Строящийся девятиэтажный жилой дом со встроенными помещениями (2 485)</t>
  </si>
  <si>
    <t>Фобос, 5321069892 производственное здание (2 486)</t>
  </si>
  <si>
    <t>ИП Антонов Н.Н., 531800011743 Гараж (2 487)</t>
  </si>
  <si>
    <t>Милеющева Екатерина Сергеевна, 532005506260 встроенное помещение (2 488)</t>
  </si>
  <si>
    <t>Поляков Сергей Иванович, 530500000107 Крытый рынок (2 490)</t>
  </si>
  <si>
    <t>РИТЕК, 5321119173 Магазин "Эксперт" (2 491)</t>
  </si>
  <si>
    <t>Перлов Андрей Александрович, 530200007119 Нежилое строение (2 492)</t>
  </si>
  <si>
    <t>Полиформ (ООО), 5303003401 Магазин (2 494)</t>
  </si>
  <si>
    <t>Местная религиозная органиация православный Приход во имя Успения Божией Матери, 5320009058 Кафедральный собор Успения Божией Матери (2 497)</t>
  </si>
  <si>
    <t>СТАРОРУССКАЯ ВЕТЛАБОРАТОРИЯ, 5322009416 Здание котельной (2 498)</t>
  </si>
  <si>
    <t>Федорова Людмила Михайловна, 530700429180 Помещение второго этажа (2 499)</t>
  </si>
  <si>
    <t>Петкевич Ирина Анатольевна, 530701315019 Непродовольственный магазин (2 500)</t>
  </si>
  <si>
    <t>Гринев О.В., 531801136329 Пристроенное помещение (2 503)</t>
  </si>
  <si>
    <t>ИП Михелькевич Лариса Алексеевна, 530200044343 Торгово-офисное здание (2 504)</t>
  </si>
  <si>
    <t>Барыгина Татьяна Викторовна, 530500122313 Здание непродовольственного магазина</t>
  </si>
  <si>
    <t>Гараева Наталья Васильевна, 532001437199 Здание гаража (2 506)</t>
  </si>
  <si>
    <t>Ригель, 5321087958 Нежилое помещение (2 507)</t>
  </si>
  <si>
    <t>ИП Щеников В.Ю., 532100455270 Нежилое здание (2 508)</t>
  </si>
  <si>
    <t>Новгороднефтепродукт, 5321059365 Административное здание (2 509)</t>
  </si>
  <si>
    <t>Глездунов Владимир Леонидович, 532058424395 Магазин №106 (2 512)</t>
  </si>
  <si>
    <t>Новгородские пассажирские автостанции (ООО), 5321100528 Здание Валдайской автостанции (2 513)</t>
  </si>
  <si>
    <t>Энергомаш, 5321105540 Здание производственного корпуса № 3 (2 514)</t>
  </si>
  <si>
    <t>Тепловая Компания Новгородская, 5301003692 Котельная № 1 (БМТК-2,12) (2 515)</t>
  </si>
  <si>
    <t>ИП Ефремова Елена Александровна, 532100114086 Веранда (2 516)</t>
  </si>
  <si>
    <t>Конкорд, 7804418440 строящиеся многоквартирные жилые дома (2 517)</t>
  </si>
  <si>
    <t>Иванова Ольга Владимировна, 530600000598 Магазин "Теремок" (2 518)</t>
  </si>
  <si>
    <t>Шестаков Анатолий Анатольевич, 532101236305 Нежилые двухэтажные здания гаража и автосервиса (2 519)</t>
  </si>
  <si>
    <t>НовЛенСтрой, 5320059852 Строящийся 36-квартирный жилой дом (2 520)</t>
  </si>
  <si>
    <t>ИП Ломаев А.В., 532200205146 Баня (2 525)</t>
  </si>
  <si>
    <t>РСУ Спецработ, 5320019578 Здание с гаражами и мастерскими (2 526)</t>
  </si>
  <si>
    <t>ИП Веретенников Сергей Николаевич, 532116040168 Здание спортивного клуба с открытой спортивной площадкой (2 527)</t>
  </si>
  <si>
    <t>Раджи Наталья Абасовна, 532000047301 Объект незавершённого строительства кадастровый № 53:22:0020655:508 (2 530)</t>
  </si>
  <si>
    <t>Родзин Виктор Павлович, 532000030918 Встроенное помещение на 1 этаже нежилого кирпичного здания полезной площадью 212,2 кв.м. (2 531)</t>
  </si>
  <si>
    <t>Тепловая Компания Новгородская, 5301003692 Блок-модульная котельная ТКУ-350 (2 532)</t>
  </si>
  <si>
    <t>ДЕКОР, 5321014036 Издательство (2 535)</t>
  </si>
  <si>
    <t>Корсакова Татьяна Александровна, 532000214143 Встроенное помещение на 2 этаже нежилого кирпичного здания полезной площадью 219 кв.м. (2 536)</t>
  </si>
  <si>
    <t>Тепловая Компания Новгородская, 5301003692 Блок- модульная котельная №3 (БМТК-1,0) (2 537)</t>
  </si>
  <si>
    <t>Тепловая Компания Новгородская, 5301003692 Блок- модульная котельная №2  (БМТК-2,5) (2 538)</t>
  </si>
  <si>
    <t>Городское хозяйство, 5321058474 Вечный Огонь Славы, Великий Новгород, Кремль (2 539)</t>
  </si>
  <si>
    <t>Пролетова Наталья Николаевна, 532007856358 Нежилое строение (2 540)</t>
  </si>
  <si>
    <t>Леонов Андрей Иванович, 532101882757 здание гаражей (2 541)</t>
  </si>
  <si>
    <t>ИП Осипов М.Р., 532100249904 Нежилое помещение (2 542)</t>
  </si>
  <si>
    <t>Тепловая Компания Новгородская, 5301003692 Котельная установка ТГУ-НОРД 300 (2 543)</t>
  </si>
  <si>
    <t>Алексеева Марина Константиновна, 532000054443 Двухэтажное здание магазина (2 544)</t>
  </si>
  <si>
    <t>Почта России, 7724261610 Нежилое помещение (2 545)</t>
  </si>
  <si>
    <t>Лента, 7814148471 Торговый комплекс (2 548)</t>
  </si>
  <si>
    <t>Центр ветеринарной медицины, 5320009795 Хозяйственная постройка (2 549)</t>
  </si>
  <si>
    <t>ИП Долгоновский Юрий Ениславович, 532100131099 Центр бытового обслуживания (2 552)</t>
  </si>
  <si>
    <t>ИП Алексеев Алексей Сергеевич, 532204677365 Административно-производственно здание (2 554)</t>
  </si>
  <si>
    <t>НордЭнерго, 7804348591 Котельная №21 (2 557)</t>
  </si>
  <si>
    <t>СОФИЯ, 5321145800 Магазин №3 (2 558)</t>
  </si>
  <si>
    <t>НордЭнерго, 7804348591 Автоматизированная газовая котельная (2 560)</t>
  </si>
  <si>
    <t>НордЭнерго, 7804348591 Автоматизированная газовая котельная блочо-модульного типа (2 561)</t>
  </si>
  <si>
    <t>НордЭнерго, 7804348591 Автоматизированная газовая котельная блочно-модульного типа (2 562)</t>
  </si>
  <si>
    <t>Пономарев Александр Владимирович, 532100561983 нежилое здание (2 563)</t>
  </si>
  <si>
    <t>ПМК-1 (Новгород), 5310008560 Магазин (2 564)</t>
  </si>
  <si>
    <t>Воробьева Виолетта Владимировна, 532101926595 нежилое помещение (2 565)</t>
  </si>
  <si>
    <t>ИП Лубрик Татьяна Валентиновна, 531510115300 Магазин (2 567)</t>
  </si>
  <si>
    <t>Мышлявцева Татьяна Александровна, 532102978451 Склад ЛВЖ (2 568)</t>
  </si>
  <si>
    <t>Евроальянс, 5321132544 Автосалон (2 571)</t>
  </si>
  <si>
    <t>Крапивин Евгений Владимирович, 532124190093 Нежилое помещение (2 572)</t>
  </si>
  <si>
    <t>Чистота 24, 7819318945 Автомобильная мойка самообслуживания на 8 постов (2 573)</t>
  </si>
  <si>
    <t>Прокофьев Алексей Юрьевич, 532107626051 Помещение (2 574)</t>
  </si>
  <si>
    <t>Васильева Жанна Игоревна, 532101119880 Нежилое помещение (2 576)</t>
  </si>
  <si>
    <t>Зиновьев Виталий Станиславович, 532100042882 Библиотека с информационным центром (2 577)</t>
  </si>
  <si>
    <t>Кромшин Виталий Сергеевич, 532106082338 Помещение (2 578)</t>
  </si>
  <si>
    <t>Евдонов Геннадий Алексеевич, 250209720520 Гараж (2 579)</t>
  </si>
  <si>
    <t>ИП Ярошко Ю.Н., 532100439140 Нежилое помещение</t>
  </si>
  <si>
    <t>Гулиев Аяз Идрис оглы, 781602652904 Нежилое помещение (2 582)</t>
  </si>
  <si>
    <t>Лесная торговля, 5305006207 Нежилое помещение(кафе "Лагуна") (2 583)</t>
  </si>
  <si>
    <t>Васеева Анна Андреевна, 532106814278 Помещение (2 584)</t>
  </si>
  <si>
    <t>НКУ, 5306001988 Цех обогащения кварцевых песков (2 587)</t>
  </si>
  <si>
    <t>Эко-Ресурс, 5320024627 Помещение (2 588)</t>
  </si>
  <si>
    <t>Заряд, 5321029586 Заводоуправление проходная (2 589)</t>
  </si>
  <si>
    <t>Импульс, 5321160069 Магазин (2 591)</t>
  </si>
  <si>
    <t>ИП Шахназарян К.М., 532101017575 Здание (2 594)</t>
  </si>
  <si>
    <t>Портал, 5321157147 Нежилое помещение (2 598)</t>
  </si>
  <si>
    <t>ИП Зайцев Эдуард Вячеславович, 470377434416 Встроенное помещение кад. номер 53:23:8624302:0001:01726:0001 (2 601)</t>
  </si>
  <si>
    <t>Сосунов А.А., 530200089369 Магазин продовольственных товаров (2 603)</t>
  </si>
  <si>
    <t>Леонтьева Ирина Анатольевна, 531100312248 Здание кирпичное одноэтажное нежилое (2 604)</t>
  </si>
  <si>
    <t>Новгородская Епархия, 5321030091 Церковь Александра Невского (2 605)</t>
  </si>
  <si>
    <t>Фирма ИНТЕРЕС, 5321063273 Производственная база (2 606)</t>
  </si>
  <si>
    <t>Ритуальные услуги, 5320018310 Нежилое помещение (2 607)</t>
  </si>
  <si>
    <t>Завод Юпитер, 7838027959 Нежилое помещение (2 608)</t>
  </si>
  <si>
    <t>Тепловая Компания Новгородская, 5301003692 Котельные установки ТГУ-НОРД 240,М350 (2 612)</t>
  </si>
  <si>
    <t>Тепловая Компания Новгородская, 5301003692 Котельная №1(МК-В-0,6) (2 613)</t>
  </si>
  <si>
    <t>Тепловая Компания Новгородская, 5301003692 Котельная №2(МК-В-0,4) (2 614)</t>
  </si>
  <si>
    <t>ТЭМП, 5321149241 Здание котельной (2 618)</t>
  </si>
  <si>
    <t>Орлова Татьяна Николаевна, 531800030440 Здание магазина №29 (2 619)</t>
  </si>
  <si>
    <t>Кафаров Элчин Ягуб оглы, 532000179869 Здание магазина (2 622)</t>
  </si>
  <si>
    <t>Парфинюк Николай Павлович, 532007684853 Здание нежилое (2 623)</t>
  </si>
  <si>
    <t>УСТР-98, 5321023249 Здание гаражей (2 625)</t>
  </si>
  <si>
    <t>Спецстройсервис, 5302009200 Здание склада (2 626)</t>
  </si>
  <si>
    <t>ПМК-1 (Новгород), 5310008560 Здание машино-тракторной мастерской (2 627)</t>
  </si>
  <si>
    <t>Ремесло, 5307007037 Магазин строительных материалов "Ремесло" (2 628)</t>
  </si>
  <si>
    <t>Башалейшвили Галина Васильевна, 532200173350 Магазин (2 629)</t>
  </si>
  <si>
    <t>Пост Светлана Юрьевна, 532003850274 Магазин промтоваров (2 631)</t>
  </si>
  <si>
    <t>Загаева Алла Павловна, 531900006602 Павильон (2 632)</t>
  </si>
  <si>
    <t>Тян Алексей Ильич, 532103076914 Нежилое помещение (2 633)</t>
  </si>
  <si>
    <t>Аюбов Лутфулло Болтаевич, 532123157865 Нежилое помещение (2 634)</t>
  </si>
  <si>
    <t>НОРДИНВЕСТ, 3525248952 ТРЦ "Мармелад" (2 635)</t>
  </si>
  <si>
    <t>ФСБ, 5321083424 Административное здание (2 636)</t>
  </si>
  <si>
    <t>Зайцева Татьяна Борисовна, 532101493969 Нежилое помещение (2 637)</t>
  </si>
  <si>
    <t>Афанасьева Валентина Владимировна, 531100088356 Магазин (2 638)</t>
  </si>
  <si>
    <t>Тепловая Компания Новгородская, 5301003692 Котельная (2 639)</t>
  </si>
  <si>
    <t>Глездунов Владимир Леонидович, 532058424395 Магазин (2 640)</t>
  </si>
  <si>
    <t>Рассвет, 5311004198 Здание магазина (2 641)</t>
  </si>
  <si>
    <t>Куриленок А.А., 532004403021 Хозяйственная постройка кад. №53:22:0020924:52</t>
  </si>
  <si>
    <t>Рулев Антон Валентинович, 532109672180 Нежилое помещение (2 643)</t>
  </si>
  <si>
    <t>ОКБ - Планета, 5321031176 Котельная (2 644)</t>
  </si>
  <si>
    <t>ТК Петровский, 5320018824 Здание магазина (2 645)</t>
  </si>
  <si>
    <t>Ершова Лариса Михайловна, 531100897460 Здание магазина (2 646)</t>
  </si>
  <si>
    <t>ПромТехСнаб, 5310014570 Производственная база (2 648)</t>
  </si>
  <si>
    <t>ТОРГ-СЕРВИС, 5320017806 Помещение магазина (2 649)</t>
  </si>
  <si>
    <t>Борисенко Юрий Витальевич, 531001266537 Здание магазина (2 651)</t>
  </si>
  <si>
    <t>Балагуров Станислав Геннадьевич, 532000065822 Котельная склада (2 652)</t>
  </si>
  <si>
    <t>ИП Васильев Валерий Александрович, 532200022199 Нежилое помещение (2 653)</t>
  </si>
  <si>
    <t>ИП Маликова Анжилика Вячеславовна, 532100754583 Магазин (2 654)</t>
  </si>
  <si>
    <t>Орловская Елена Александровна, 532000880249 Нежилое помещение (2 655)</t>
  </si>
  <si>
    <t>Герасимов Даниил Игоревич, 531800050735 Здание магазина (2 656)</t>
  </si>
  <si>
    <t>Арсенал, 5321064446 Административное здание (2 657)</t>
  </si>
  <si>
    <t>ИП Микаелян Марине Альбертовна, 531802105877 Нежилое помещение (Кафе) (2 659)</t>
  </si>
  <si>
    <t>Кондратьев Алексей Владимирович, 530200027193 Нежилое строение (2 661)</t>
  </si>
  <si>
    <t>Медфарм аналитик, 4703123130 Нежилое помещение (2 662)</t>
  </si>
  <si>
    <t>ИП Якимов Сергей Владимирович, 352828146066 Макаронная фабрика (2 663)</t>
  </si>
  <si>
    <t>Мюллер Игорь Александрович, 532100109262 Нежилое помещение (2 665)</t>
  </si>
  <si>
    <t>ОКБ - Планета, 5321031176 Котельная (Ф.Ручей) (2 667)</t>
  </si>
  <si>
    <t>Иванова Нина Васильевна, 532000019304 Здание магазина</t>
  </si>
  <si>
    <t>Богданова Екатерина Сергеевна, 530201021035 Нежилое помещение (2 670)</t>
  </si>
  <si>
    <t>Джунь Зинаида Альбертовна, 530501304820 Котельная (2 671)</t>
  </si>
  <si>
    <t>Региональный фонд, 5321801523 Теплогенераторная нежилых помещений (2 672)</t>
  </si>
  <si>
    <t>Милава, 5321064799 Садово-тепличный комплекс (2 673)</t>
  </si>
  <si>
    <t>Газпром газомоторное топливо, 3905078834 Площадка технологического блока компримирования газа (2 675)</t>
  </si>
  <si>
    <t>Лаптева Светлана Ивановна, 532106845702 Нежилое помещение (2 676)</t>
  </si>
  <si>
    <t>ИП Бойцова Татьяна Петровна, 532102056111 Административное здание (2 677)</t>
  </si>
  <si>
    <t>Хачатрян Арам Армоевич, 531103114156 Здание гаража и мастерской (2 678)</t>
  </si>
  <si>
    <t>Егоров Юрий Владимирович, 532002957112 Автомойка (2 680)</t>
  </si>
  <si>
    <t>Жилищная компания, 5320022355 Котельная (2 681)</t>
  </si>
  <si>
    <t>ИП Кафаров Э.Я., 532000134201 Офисное здание (2 684)</t>
  </si>
  <si>
    <t>Акрон, 5321029508 Граница между сетями ГРО и ПАО "Акрон" (через ГРС "Акрон") (2 688)</t>
  </si>
  <si>
    <t>ДЕЛОВОЙ ПАРТНЁР, 5321065062 Точка врезки в газопровод по ул.Речной, земел.уч. 53:23:7814704:168 (2 690)</t>
  </si>
  <si>
    <t>Волна-Приват, 5321114168 Объект незавершенного строительства (2 700)</t>
  </si>
  <si>
    <t>Бубнова Татьяна Вениаминовна, 532003474090 Здание начальной школы (2 701)</t>
  </si>
  <si>
    <t>ИП Спиридонов Алексей Сергеевич, 531102137390 Станция технического обслуживания (2 702)</t>
  </si>
  <si>
    <t>Автолига-Сервис, 5320026166 Мастерская и автогараж (2 704)</t>
  </si>
  <si>
    <t>Перспектива, 5321094708 Жилой дом (30 кв.) (2 706)</t>
  </si>
  <si>
    <t>Смолкин Алексей Владиславович, 532100171990 Нежилое помещение</t>
  </si>
  <si>
    <t>ГК "Деловой партнер", 5321103367 Нежилое помещение (2 708)</t>
  </si>
  <si>
    <t>Горюнов Денис Валерьевич, 531002167306 Нежилое помещение (2 709)</t>
  </si>
  <si>
    <t>Панацея-Н, 5321058805 Котельная (2 710)</t>
  </si>
  <si>
    <t>Авеста, 5320012325 Нежилое помещение (2 712)</t>
  </si>
  <si>
    <t>Тепловая Компания Новгородская, 5301003692 Котельная №8 (2 713)</t>
  </si>
  <si>
    <t>Тепловая Компания Новгородская, 5301003692 Отопительная установка ТГУ-НОРД 350М (2 714)</t>
  </si>
  <si>
    <t>Тепловая Компания Новгородская, 5301003692 Отопительная установка ТГУ-НОРД-120 (2 715)</t>
  </si>
  <si>
    <t>Тепловая Компания Новгородская, 5301003692 Отопительная установка ТГУ-НОРД 60 (2 716)</t>
  </si>
  <si>
    <t>Тепловая Компания Новгородская, 5301003692 Отопительная установка ТГУ-НОРД 350М (2 717)</t>
  </si>
  <si>
    <t>КВ-Новтранс, 5310013513 Двухэтажное здание магазина (2 719)</t>
  </si>
  <si>
    <t>Буравченко Валерий Алексеевич, 532110753941 Нежилое помещение (2 720)</t>
  </si>
  <si>
    <t>Акопян Любовь Александровна, 532100687009 Магазин (2 724)</t>
  </si>
  <si>
    <t>Вече-3, 5310016634 Нежилое помещение (2 725)</t>
  </si>
  <si>
    <t>Новострой, 5321088239 Нежилое помещение (2 726)</t>
  </si>
  <si>
    <t>Быстров Вячеслав Борисович, 530600063407 Объект незавршенного строительства (2 727)</t>
  </si>
  <si>
    <t>Приход во имя Петра и Павла, 5302003102 Воскресная школа (2 729)</t>
  </si>
  <si>
    <t>Мамедов Олег Оскарович, 532000654680 Здание магазина</t>
  </si>
  <si>
    <t>ИП Власенкова Зоя Павловна, 532001115875 Здание (2 732)</t>
  </si>
  <si>
    <t>Агрокомплекс, 7806169728 Блок-модуль тепличного комплекса (2 734)</t>
  </si>
  <si>
    <t>РуссаДор, 5322012970 Нежилое помещение (2 735)</t>
  </si>
  <si>
    <t>ИП Осипов М.Р., 532100249904 Нежилое помещение (2 736)</t>
  </si>
  <si>
    <t>Керимов Юсиф Махмуд оглы, 532004740838 Нежилое помещение (2 737)</t>
  </si>
  <si>
    <t>Агро-Волок, 5320018800 Цех по переработке молока (2 738)</t>
  </si>
  <si>
    <t>Новгородская Епархия, 5321030091 Церковь Георгия Победоносца (2 739)</t>
  </si>
  <si>
    <t>Неодент, 5320022154 Нежилое помещение (2 741)</t>
  </si>
  <si>
    <t>Кузнецов Артур Сергеевич, 532100790045 Нежилое зание (2 742)</t>
  </si>
  <si>
    <t>Агаев Фаррух Эльхан оглы, 530202041764 База (2 745)</t>
  </si>
  <si>
    <t>Невметов Небиулла Калимуллович, 531100436927 Нежилое помещение (2 748)</t>
  </si>
  <si>
    <t>Русан, 5321097466 Цех (2 762)</t>
  </si>
  <si>
    <t>Анашкин Сергей Владимирович, 532100830890 Нежилое помещение (2 763)</t>
  </si>
  <si>
    <t>Меркулов Александр Евгеньевич, 531800639104 Столовая (2 765)</t>
  </si>
  <si>
    <t>ИП Мережин Кирилл Евгеньевич, 532101907641 Нежилое помещение (2 766)</t>
  </si>
  <si>
    <t>ИП Карапетян Анна Григорьевна, 531500183406 Магазин (2 767)</t>
  </si>
  <si>
    <t>Беломестнова Раиса Николаевна, 781129950716 Нежилое помещение (2 768)</t>
  </si>
  <si>
    <t>Пухаев Г.И., 532000073397 Магазин (2 769)</t>
  </si>
  <si>
    <t>Степанов Александр Викторович, 532100607589 Нежилое помещение (2 770)</t>
  </si>
  <si>
    <t>ГОКУ "Управление по материально-техническому и хозяйственному обеспечению деятельности мировых судей Новгородской области", 5321139003 Нежилое здание (2 771)</t>
  </si>
  <si>
    <t>Чеботарева Ирина Алексеевна, 772374864162 Нежилые здания (2 773)</t>
  </si>
  <si>
    <t>Профбумага, 5302013291 Нежилое помещение (2 774)</t>
  </si>
  <si>
    <t>Ковалжи Николай Афанасьевич, 143404849700 Нежилое здание (2 776)</t>
  </si>
  <si>
    <t>АвтоДом, 5321159810 Административное здание (2 778)</t>
  </si>
  <si>
    <t>Фокс ПК, 5320017490 Нежилое здание (2 779)</t>
  </si>
  <si>
    <t>НКУ, 5306001988 Административное здание (2 780)</t>
  </si>
  <si>
    <t>Новгородсельстрой, 5321114802 Многоквартирный жилой дом (2 781)</t>
  </si>
  <si>
    <t>ИП Мойсеенко Е. П., 530600605709 Здание аптеки (2 782)</t>
  </si>
  <si>
    <t>Родин Игорь Николаевич, 510900059286 Нежилое помещение (2 784)</t>
  </si>
  <si>
    <t>НИЛ, 4725484638 Продовольственный магазин (2 788)</t>
  </si>
  <si>
    <t>Триал, 5320018944 СТО (2 789)</t>
  </si>
  <si>
    <t>СвязьЭлектроПроект, 5310013834 Склад (2 790)</t>
  </si>
  <si>
    <t>Домоуправление, 5302001190 Блок-модульная котельная (2 791)</t>
  </si>
  <si>
    <t>Кобяков Владимир Алексеевич, 530600871700 Нежилое помещение (2 792)</t>
  </si>
  <si>
    <t>Муравьев Александр Васильевич, 531100141480 Магазин (2 793)</t>
  </si>
  <si>
    <t>КАТАРСИС, 5321027973 Склад (2 794)</t>
  </si>
  <si>
    <t>ИП Аракелян Артур Агванович, 531100027603 Здание магазина (2 795)</t>
  </si>
  <si>
    <t>Предприятие коммунального хозяйства (Валдай), 5302013132 Магазин (2 796)</t>
  </si>
  <si>
    <t>Петрова Ксения Николаевна, 530200940685 Аптека и магазин (2 797)</t>
  </si>
  <si>
    <t>Приход во имя иконы Божией Матери "Спорительница хлебов" д. Лесная, 5310020616 Церковь (2 798)</t>
  </si>
  <si>
    <t>Белгранкорм-Великий Новгород, 5305006239 ФОК (2 799)</t>
  </si>
  <si>
    <t>Горбунов Дмитрий Евгеньевич, 532100675525 Столовая (2 801)</t>
  </si>
  <si>
    <t>ИП Додова Ольга Николаевна, 532204748143 Мойка (2 802)</t>
  </si>
  <si>
    <t>ДЕЛОВОЙ ПАРТНЁР, 5321065062 Многоквартирный жилой дом, поз.1 в квартале 147 Великого Новгорода (2 803)</t>
  </si>
  <si>
    <t>Павлова Муза Павловна, 531100156310 Склад (2 804)</t>
  </si>
  <si>
    <t>ИП Вайсер Марина Анатольевна, 532200113657 Нежилое помещение (2 805)</t>
  </si>
  <si>
    <t>Федоров Станислав Николаевич, 532100862028 Нежилое помещение (2 806)</t>
  </si>
  <si>
    <t>Павлюк Петр Петрович, 531000018556 Нежилое помещение (2 807)</t>
  </si>
  <si>
    <t>Компаньон-Н, 5321089105 Котельная (2 808)</t>
  </si>
  <si>
    <t>ЗСК, 5320014611 Нежилое помещение (2 809)</t>
  </si>
  <si>
    <t>Мюллер Игорь Александрович, 532100109262 Здание магазина (2 810)</t>
  </si>
  <si>
    <t>Местная религиозная организация православного Прихода Свято-Троицкого собора г. Валдай, 5302010029 Свято-Троицкий собор</t>
  </si>
  <si>
    <t>НордЭнерго, 7804348591 ТермоблокТГУ-90 (2 814)</t>
  </si>
  <si>
    <t>Полищук Игорь Петрович, 5308000095372 Клуб (2 815)</t>
  </si>
  <si>
    <t>ИП Иванов Вячеслав Владимирович, 532000666559 Магазин (2 816)</t>
  </si>
  <si>
    <t>НовТехноСтрой, 5310014281 Котельная детского сада (2 817)</t>
  </si>
  <si>
    <t>Крюк Т.А., 532101148835 Оптовая база (2 818)</t>
  </si>
  <si>
    <t>СЭВ, 5320022066 Автогаражи кад.№ 53:02:0000000:10191 (2 819)</t>
  </si>
  <si>
    <t>Мегаполис Трейд, 5321127174 Здание гаражей (2 820)</t>
  </si>
  <si>
    <t>Транзит К, 5320059718 Механическая мастерская (2 821)</t>
  </si>
  <si>
    <t>Сауерессиг, 5321112481 Нежилое помещение в здании склада и лабораторного корпуса (2 822)</t>
  </si>
  <si>
    <t>Буцкая Нина Владимировна, 532110494824 Нежилое помещение (2 823)</t>
  </si>
  <si>
    <t>МУК Окуловкасервис, 5311006773 Здание гаража (2 824)</t>
  </si>
  <si>
    <t>БРИГ, 5321002182 Нежилое помещение (2 826)</t>
  </si>
  <si>
    <t>Автогаз, 5321175731 Здание автомобильной газозаправочной станции (2 828)</t>
  </si>
  <si>
    <t>Администрация Трубичинского сельского поселения, 5310019593 Здание администрации (2 829)</t>
  </si>
  <si>
    <t>Администрация Трубичинского сельского поселения, 5310019593 Здание сельской администрации (2 830)</t>
  </si>
  <si>
    <t>Меркулов Александр Евгеньевич, 531800639104 Здание магазина (2 831)</t>
  </si>
  <si>
    <t>Мамедова Ягут Ханларовна, 530601410357 Производственное здание (2 833)</t>
  </si>
  <si>
    <t>Шария Георгий Георгиевич, 532107652502 Объект незавершённого строительства (2 836)</t>
  </si>
  <si>
    <t>Клиническая больница № 122 имени Л.Г. Соколова, 7802048200 Блок - модульная котельная (2 837)</t>
  </si>
  <si>
    <t>Вилевальд Ольга Геннадиевна, 532110954648 Здание магазина (2 838)</t>
  </si>
  <si>
    <t>МаркетКонсалтинг, 7743649020 Объект незавершенного строительства (2 839)</t>
  </si>
  <si>
    <t>ИП Куприянова Л.Ю., 532001952023 Здание магазина (2 840)</t>
  </si>
  <si>
    <t>Рыбакова Ольга Витальевна, 532001127670 Встроенное помещение (2 841)</t>
  </si>
  <si>
    <t>ИП Мамедов Амирхан Шабан оглы, 530202946918 Магазин (2 843)</t>
  </si>
  <si>
    <t>Торговый дом Новгород, 5321073867 Котельная нежилого здания (2 849)</t>
  </si>
  <si>
    <t>Яжелбицкий Рыбхоз, 5302014496 Инкубационный цех (2 850)</t>
  </si>
  <si>
    <t>Жуков Алексей Владимирович, 532003815696 Картофелехранилище (2 851)</t>
  </si>
  <si>
    <t>Тепловая Компания Новгородская, 5301003692 Котельная №14 (2 855)</t>
  </si>
  <si>
    <t>Нов Маш, 5321151498 Нежилое здание (2 861)</t>
  </si>
  <si>
    <t>Яковлева Татьяна Николаевна, 532110976169 Нежилое помещение (2 862)</t>
  </si>
  <si>
    <t>Славная Зоя Олеговна, 532102759080 Здание магазина (2 863)</t>
  </si>
  <si>
    <t>Ваничкина Марина Валерьевна, 532128367009 Производственное здание (2 864)</t>
  </si>
  <si>
    <t>ЗЭТА Контакт Нежилое помещение</t>
  </si>
  <si>
    <t>Тарасевич В.Н., 601702531988 Магазин</t>
  </si>
  <si>
    <t>БСЗ Здание участка автопоилок</t>
  </si>
  <si>
    <t>Овчинников Антон Владимирович Гостевой дом</t>
  </si>
  <si>
    <t>Баккара Нежилое помещение</t>
  </si>
  <si>
    <t>Спецтехкомплект Котельная</t>
  </si>
  <si>
    <t>Баишева Ркия Абдулловна Гостевой дом</t>
  </si>
  <si>
    <t>Щербак Вячеслав Николаевич Нежилое помещение</t>
  </si>
  <si>
    <t>СК РЕГИОН Монтаж Магазин крупногабаритного оборудования</t>
  </si>
  <si>
    <t>Костусенко Илья Ильич Нежилое помещение</t>
  </si>
  <si>
    <t>МУП "ЖКХ ММР", 5307008136 Баня</t>
  </si>
  <si>
    <t>Новгородский технопарк Теплогенераторная производственных цехов</t>
  </si>
  <si>
    <t>Белягович Анатолий Александрович Здание конторы</t>
  </si>
  <si>
    <t>Анишина Людмила Васильевна Административно-торговое нежилое помещение</t>
  </si>
  <si>
    <t>Новгородсельстрой Пристроенная водогрейная котельная для строящегося многоквартирного жилого дома</t>
  </si>
  <si>
    <t>Григоркин Вячеслав Викторович Магазин</t>
  </si>
  <si>
    <t>Киселева Наталья Валентиновна Нежилое помещение</t>
  </si>
  <si>
    <t>Боровичская ДПМК, 5320011843 Промплощадка (36)</t>
  </si>
  <si>
    <t>БарЭлитИнвесТ ГРП</t>
  </si>
  <si>
    <t>Старорусское райпо, 5322014046 Встроенное помещение (131)</t>
  </si>
  <si>
    <t>СМУ-57, 5321018520 Промплощадка (218)</t>
  </si>
  <si>
    <t>ДСК Валдай, 5302013975 Асфальто-бетонный завод (2 383)</t>
  </si>
  <si>
    <t>Федосеев Виталий Валерьевич Объект незавершенного строительства</t>
  </si>
  <si>
    <t>ИП Жуков А.Б. Нежилое помещение</t>
  </si>
  <si>
    <t>Волховсервис Административное здание</t>
  </si>
  <si>
    <t>ИП Васильева Надежда Сергеевна Здание аптеки</t>
  </si>
  <si>
    <t>ИП Саипов Султан Ильмудинович Нежилое помещение</t>
  </si>
  <si>
    <t>Иванов Алексей Анатольевич Нежилое здание</t>
  </si>
  <si>
    <t>Хаймина Алла Анатольевна, 532203952241 Нежилое помещение, Российская Федерация, Новгородская область, Новгородский район, г. Великий Новгород, ул. Каберова-Власьевская, д. 80, пом 5</t>
  </si>
  <si>
    <t>Логистика - Сервис, 5321124720 Нежилое пемещение, Российская Федерация, Новгородская область, Новгородский район, г. Великий Новгород, ул. Луговая, д. 7, торговый зал 6</t>
  </si>
  <si>
    <t>ДЕЛОВОЙ ПАРТНЁР Строящийся многоквартирный жилой дом со встроенными помещениями офисов</t>
  </si>
  <si>
    <t>Дроздова Марина Алексеевна, 531800584134 Нежилое здание, Российская Федерация, Новгородская область, Чудовский район, г. Чудово, ул. Губина, д. 2б</t>
  </si>
  <si>
    <t>Окулышева Людмила Александровна, 532111209075 Нежилое помещение, кадастровый № 53:23:7814704:3635, Российская Федерация, Новгородская область, г. Великий Новгород, ул. Луговая, д. 7</t>
  </si>
  <si>
    <t>Жулеев Андрей Сергеевич, 532101846406 Нежилое помещение, кадастровый № 53:23:7814704:3632, Российская Федерация, Новгородская область, Новгородский район, г. Великий Новгород, ул. Луговая, д. 7</t>
  </si>
  <si>
    <t>НовГАЗавто Здание для электродиагностики автомобилей</t>
  </si>
  <si>
    <t>Боровичская ДПМК, 5320011843</t>
  </si>
  <si>
    <t>БарЭлитИнвесТ</t>
  </si>
  <si>
    <t>Старорусское райпо, 5322014046</t>
  </si>
  <si>
    <t>СМУ-57, 5321018520</t>
  </si>
  <si>
    <t>ДСК Валдай, 5302013975</t>
  </si>
  <si>
    <t>Федосеев Виталий Валерьевич</t>
  </si>
  <si>
    <t>ИП Жуков А.Б.</t>
  </si>
  <si>
    <t>Волховсервис</t>
  </si>
  <si>
    <t>ИП Васильева Надежда Сергеевна</t>
  </si>
  <si>
    <t>ИП Саипов Султан Ильмудинович</t>
  </si>
  <si>
    <t>Иванов Алексей Анатольевич</t>
  </si>
  <si>
    <t>Хаймина Алла Анатольевна, 532203952241</t>
  </si>
  <si>
    <t>ДЕЛОВОЙ ПАРТНЁР</t>
  </si>
  <si>
    <t>Дроздова Марина Алексеевна, 531800584134</t>
  </si>
  <si>
    <t>Окулышева Людмила Александровна, 532111209075</t>
  </si>
  <si>
    <t>Жулеев Андрей Сергеевич, 532101846406</t>
  </si>
  <si>
    <t>НовГАЗавто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</si>
</sst>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 Cyr"/>
    </font>
    <font>
      <sz val="12"/>
      <name val="Garamond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5" xfId="0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0" fillId="8" borderId="5" xfId="0" applyFill="1" applyBorder="1" applyAlignment="1">
      <alignment horizontal="left" wrapText="1"/>
    </xf>
    <xf numFmtId="0" fontId="0" fillId="9" borderId="5" xfId="0" applyFill="1" applyBorder="1" applyAlignment="1">
      <alignment horizontal="left" wrapText="1"/>
    </xf>
    <xf numFmtId="0" fontId="0" fillId="10" borderId="5" xfId="0" applyFill="1" applyBorder="1" applyAlignment="1">
      <alignment horizontal="left" wrapText="1"/>
    </xf>
    <xf numFmtId="0" fontId="0" fillId="11" borderId="5" xfId="0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wrapText="1"/>
    </xf>
    <xf numFmtId="0" fontId="0" fillId="2" borderId="5" xfId="0" applyNumberForma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left" wrapText="1"/>
    </xf>
    <xf numFmtId="0" fontId="0" fillId="3" borderId="5" xfId="0" applyNumberFormat="1" applyFill="1" applyBorder="1" applyAlignment="1">
      <alignment horizontal="left" wrapText="1"/>
    </xf>
    <xf numFmtId="0" fontId="0" fillId="4" borderId="5" xfId="0" applyNumberFormat="1" applyFill="1" applyBorder="1" applyAlignment="1">
      <alignment horizontal="left" wrapText="1"/>
    </xf>
    <xf numFmtId="0" fontId="0" fillId="5" borderId="5" xfId="0" applyNumberFormat="1" applyFill="1" applyBorder="1" applyAlignment="1">
      <alignment horizontal="left" wrapText="1"/>
    </xf>
    <xf numFmtId="0" fontId="0" fillId="7" borderId="5" xfId="0" applyNumberFormat="1" applyFill="1" applyBorder="1" applyAlignment="1">
      <alignment horizontal="left" wrapText="1"/>
    </xf>
    <xf numFmtId="0" fontId="0" fillId="8" borderId="5" xfId="0" applyNumberFormat="1" applyFill="1" applyBorder="1" applyAlignment="1">
      <alignment horizontal="left" wrapText="1"/>
    </xf>
    <xf numFmtId="0" fontId="0" fillId="9" borderId="5" xfId="0" applyNumberFormat="1" applyFill="1" applyBorder="1" applyAlignment="1">
      <alignment horizontal="left" wrapText="1"/>
    </xf>
    <xf numFmtId="0" fontId="0" fillId="12" borderId="5" xfId="0" applyFill="1" applyBorder="1" applyAlignment="1">
      <alignment horizontal="left" wrapText="1"/>
    </xf>
    <xf numFmtId="0" fontId="3" fillId="9" borderId="5" xfId="0" applyFont="1" applyFill="1" applyBorder="1" applyAlignment="1">
      <alignment horizontal="left" wrapText="1"/>
    </xf>
    <xf numFmtId="0" fontId="5" fillId="0" borderId="6" xfId="1" applyNumberFormat="1" applyFont="1" applyFill="1" applyBorder="1" applyAlignment="1">
      <alignment horizontal="center" vertical="center"/>
    </xf>
    <xf numFmtId="0" fontId="5" fillId="8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12" borderId="6" xfId="1" applyNumberFormat="1" applyFont="1" applyFill="1" applyBorder="1" applyAlignment="1">
      <alignment horizontal="center" vertical="center"/>
    </xf>
    <xf numFmtId="0" fontId="5" fillId="4" borderId="6" xfId="1" applyNumberFormat="1" applyFont="1" applyFill="1" applyBorder="1" applyAlignment="1">
      <alignment horizontal="center" vertical="center"/>
    </xf>
    <xf numFmtId="0" fontId="5" fillId="11" borderId="6" xfId="1" applyNumberFormat="1" applyFont="1" applyFill="1" applyBorder="1" applyAlignment="1">
      <alignment horizontal="center" vertical="center"/>
    </xf>
    <xf numFmtId="0" fontId="5" fillId="10" borderId="6" xfId="1" applyNumberFormat="1" applyFont="1" applyFill="1" applyBorder="1" applyAlignment="1">
      <alignment horizontal="center" vertical="center"/>
    </xf>
    <xf numFmtId="0" fontId="5" fillId="7" borderId="6" xfId="1" applyNumberFormat="1" applyFont="1" applyFill="1" applyBorder="1" applyAlignment="1">
      <alignment horizontal="center" vertical="center"/>
    </xf>
    <xf numFmtId="0" fontId="5" fillId="9" borderId="6" xfId="1" applyNumberFormat="1" applyFont="1" applyFill="1" applyBorder="1" applyAlignment="1">
      <alignment horizontal="center" vertical="center"/>
    </xf>
    <xf numFmtId="0" fontId="5" fillId="5" borderId="6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0" xfId="0" applyNumberForma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/>
    <xf numFmtId="0" fontId="6" fillId="0" borderId="1" xfId="0" applyFont="1" applyBorder="1" applyAlignment="1"/>
    <xf numFmtId="164" fontId="6" fillId="0" borderId="0" xfId="0" applyNumberFormat="1" applyFont="1" applyFill="1" applyBorder="1" applyAlignment="1"/>
    <xf numFmtId="2" fontId="6" fillId="0" borderId="1" xfId="0" applyNumberFormat="1" applyFont="1" applyBorder="1" applyAlignment="1"/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_Рабочая книга диспетчера Новгородского филиала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5"/>
  <sheetViews>
    <sheetView tabSelected="1" workbookViewId="0">
      <selection activeCell="E5" sqref="E5"/>
    </sheetView>
  </sheetViews>
  <sheetFormatPr defaultRowHeight="15" x14ac:dyDescent="0.25"/>
  <cols>
    <col min="1" max="1" width="12.28515625" style="5" customWidth="1"/>
    <col min="2" max="2" width="18.42578125" style="5" customWidth="1"/>
    <col min="3" max="3" width="17.7109375" style="5" customWidth="1"/>
    <col min="4" max="4" width="22.5703125" style="8" customWidth="1"/>
    <col min="5" max="5" width="19" style="5" customWidth="1"/>
    <col min="6" max="6" width="21.28515625" style="5" customWidth="1"/>
    <col min="7" max="7" width="21" style="5" customWidth="1"/>
    <col min="8" max="9" width="15.5703125" style="5" customWidth="1"/>
    <col min="10" max="10" width="17.5703125" style="5" customWidth="1"/>
    <col min="11" max="16384" width="9.140625" style="1"/>
  </cols>
  <sheetData>
    <row r="1" spans="1:10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63.75" customHeight="1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08.5" customHeight="1" x14ac:dyDescent="0.2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513</v>
      </c>
      <c r="G3" s="4" t="s">
        <v>14</v>
      </c>
      <c r="H3" s="4" t="s">
        <v>15</v>
      </c>
      <c r="I3" s="4" t="s">
        <v>16</v>
      </c>
      <c r="J3" s="4" t="s">
        <v>634</v>
      </c>
    </row>
    <row r="4" spans="1:10" x14ac:dyDescent="0.25">
      <c r="A4" s="2">
        <v>1</v>
      </c>
      <c r="B4" s="2">
        <v>2</v>
      </c>
      <c r="C4" s="2">
        <v>3</v>
      </c>
      <c r="D4" s="7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94.5" x14ac:dyDescent="0.25">
      <c r="A5" s="49"/>
      <c r="B5" s="50" t="s">
        <v>509</v>
      </c>
      <c r="C5" s="50" t="s">
        <v>509</v>
      </c>
      <c r="D5" s="50" t="s">
        <v>4520</v>
      </c>
      <c r="E5" s="51"/>
      <c r="F5" s="53">
        <v>110.78</v>
      </c>
      <c r="G5" s="50" t="s">
        <v>232</v>
      </c>
      <c r="H5" s="52">
        <v>339.3</v>
      </c>
      <c r="I5" s="52">
        <v>326.733</v>
      </c>
      <c r="J5" s="52">
        <f>H5-I5</f>
        <v>12.567000000000007</v>
      </c>
    </row>
    <row r="6" spans="1:10" ht="78.75" x14ac:dyDescent="0.25">
      <c r="A6" s="49"/>
      <c r="B6" s="50" t="s">
        <v>4382</v>
      </c>
      <c r="C6" s="50" t="s">
        <v>4382</v>
      </c>
      <c r="D6" s="50" t="s">
        <v>5505</v>
      </c>
      <c r="E6" s="51"/>
      <c r="F6" s="53">
        <v>110.78</v>
      </c>
      <c r="G6" s="50" t="s">
        <v>232</v>
      </c>
      <c r="H6" s="52">
        <v>210</v>
      </c>
      <c r="I6" s="52">
        <v>195.482</v>
      </c>
      <c r="J6" s="52">
        <f>H6-I6</f>
        <v>14.518000000000001</v>
      </c>
    </row>
    <row r="7" spans="1:10" ht="31.5" x14ac:dyDescent="0.25">
      <c r="A7" s="49"/>
      <c r="B7" s="50" t="s">
        <v>19</v>
      </c>
      <c r="C7" s="50" t="s">
        <v>19</v>
      </c>
      <c r="D7" s="50" t="s">
        <v>1101</v>
      </c>
      <c r="E7" s="51"/>
      <c r="F7" s="53">
        <v>120.42</v>
      </c>
      <c r="G7" s="50" t="s">
        <v>2</v>
      </c>
      <c r="H7" s="52">
        <v>31.901695</v>
      </c>
      <c r="I7" s="52">
        <v>31.901695</v>
      </c>
      <c r="J7" s="52">
        <f>H7-I7</f>
        <v>0</v>
      </c>
    </row>
    <row r="8" spans="1:10" ht="63" x14ac:dyDescent="0.25">
      <c r="A8" s="49"/>
      <c r="B8" s="50" t="s">
        <v>509</v>
      </c>
      <c r="C8" s="50" t="s">
        <v>509</v>
      </c>
      <c r="D8" s="50" t="s">
        <v>1144</v>
      </c>
      <c r="E8" s="51"/>
      <c r="F8" s="53">
        <v>120.42</v>
      </c>
      <c r="G8" s="50" t="s">
        <v>117</v>
      </c>
      <c r="H8" s="52">
        <v>112.2</v>
      </c>
      <c r="I8" s="52">
        <v>130.94300000000001</v>
      </c>
      <c r="J8" s="52">
        <v>0</v>
      </c>
    </row>
    <row r="9" spans="1:10" ht="78.75" x14ac:dyDescent="0.25">
      <c r="A9" s="49"/>
      <c r="B9" s="50" t="s">
        <v>26</v>
      </c>
      <c r="C9" s="50" t="s">
        <v>26</v>
      </c>
      <c r="D9" s="50" t="s">
        <v>1066</v>
      </c>
      <c r="E9" s="51"/>
      <c r="F9" s="53">
        <v>191.94</v>
      </c>
      <c r="G9" s="50" t="s">
        <v>63</v>
      </c>
      <c r="H9" s="52">
        <v>9</v>
      </c>
      <c r="I9" s="52">
        <v>6.7086019999999991</v>
      </c>
      <c r="J9" s="52">
        <f t="shared" ref="J9:J18" si="0">H9-I9</f>
        <v>2.2913980000000009</v>
      </c>
    </row>
    <row r="10" spans="1:10" ht="47.25" x14ac:dyDescent="0.25">
      <c r="A10" s="49"/>
      <c r="B10" s="50" t="s">
        <v>24</v>
      </c>
      <c r="C10" s="50" t="s">
        <v>24</v>
      </c>
      <c r="D10" s="50" t="s">
        <v>1068</v>
      </c>
      <c r="E10" s="51"/>
      <c r="F10" s="53">
        <v>191.94</v>
      </c>
      <c r="G10" s="50" t="s">
        <v>65</v>
      </c>
      <c r="H10" s="52">
        <v>4.1849999999999996</v>
      </c>
      <c r="I10" s="52">
        <v>3.5002869999999997</v>
      </c>
      <c r="J10" s="52">
        <f t="shared" si="0"/>
        <v>0.68471299999999991</v>
      </c>
    </row>
    <row r="11" spans="1:10" ht="31.5" x14ac:dyDescent="0.25">
      <c r="A11" s="49"/>
      <c r="B11" s="50" t="s">
        <v>19</v>
      </c>
      <c r="C11" s="50" t="s">
        <v>19</v>
      </c>
      <c r="D11" s="50" t="s">
        <v>1102</v>
      </c>
      <c r="E11" s="51"/>
      <c r="F11" s="53">
        <v>191.94</v>
      </c>
      <c r="G11" s="50" t="s">
        <v>2</v>
      </c>
      <c r="H11" s="52">
        <v>18.527777999999998</v>
      </c>
      <c r="I11" s="52">
        <v>18.527777999999998</v>
      </c>
      <c r="J11" s="52">
        <f t="shared" si="0"/>
        <v>0</v>
      </c>
    </row>
    <row r="12" spans="1:10" ht="47.25" x14ac:dyDescent="0.25">
      <c r="A12" s="49"/>
      <c r="B12" s="50" t="s">
        <v>27</v>
      </c>
      <c r="C12" s="50" t="s">
        <v>27</v>
      </c>
      <c r="D12" s="50" t="s">
        <v>1111</v>
      </c>
      <c r="E12" s="51"/>
      <c r="F12" s="53">
        <v>191.94</v>
      </c>
      <c r="G12" s="50" t="s">
        <v>96</v>
      </c>
      <c r="H12" s="52">
        <v>3.1209899999999999</v>
      </c>
      <c r="I12" s="52">
        <v>2.1728519999999998</v>
      </c>
      <c r="J12" s="52">
        <f t="shared" si="0"/>
        <v>0.94813800000000015</v>
      </c>
    </row>
    <row r="13" spans="1:10" ht="47.25" x14ac:dyDescent="0.25">
      <c r="A13" s="49"/>
      <c r="B13" s="50" t="s">
        <v>509</v>
      </c>
      <c r="C13" s="50" t="s">
        <v>509</v>
      </c>
      <c r="D13" s="50" t="s">
        <v>1182</v>
      </c>
      <c r="E13" s="51"/>
      <c r="F13" s="53">
        <v>191.94</v>
      </c>
      <c r="G13" s="50" t="s">
        <v>148</v>
      </c>
      <c r="H13" s="52">
        <v>5.4669999999999996</v>
      </c>
      <c r="I13" s="52">
        <v>3.3929999999999998</v>
      </c>
      <c r="J13" s="52">
        <f t="shared" si="0"/>
        <v>2.0739999999999998</v>
      </c>
    </row>
    <row r="14" spans="1:10" ht="31.5" x14ac:dyDescent="0.25">
      <c r="A14" s="49"/>
      <c r="B14" s="50" t="s">
        <v>18</v>
      </c>
      <c r="C14" s="50" t="s">
        <v>18</v>
      </c>
      <c r="D14" s="50" t="s">
        <v>1201</v>
      </c>
      <c r="E14" s="51"/>
      <c r="F14" s="53">
        <v>191.94</v>
      </c>
      <c r="G14" s="50" t="s">
        <v>161</v>
      </c>
      <c r="H14" s="52">
        <v>1.9039999999999999</v>
      </c>
      <c r="I14" s="52">
        <v>1.569</v>
      </c>
      <c r="J14" s="52">
        <f t="shared" si="0"/>
        <v>0.33499999999999996</v>
      </c>
    </row>
    <row r="15" spans="1:10" ht="47.25" x14ac:dyDescent="0.25">
      <c r="A15" s="49"/>
      <c r="B15" s="50" t="s">
        <v>35</v>
      </c>
      <c r="C15" s="50" t="s">
        <v>35</v>
      </c>
      <c r="D15" s="50" t="s">
        <v>4618</v>
      </c>
      <c r="E15" s="51"/>
      <c r="F15" s="53">
        <v>191.94</v>
      </c>
      <c r="G15" s="50" t="s">
        <v>75</v>
      </c>
      <c r="H15" s="52">
        <v>3.2</v>
      </c>
      <c r="I15" s="52">
        <v>1.6751500000000001</v>
      </c>
      <c r="J15" s="52">
        <f t="shared" si="0"/>
        <v>1.52485</v>
      </c>
    </row>
    <row r="16" spans="1:10" ht="78.75" x14ac:dyDescent="0.25">
      <c r="A16" s="49"/>
      <c r="B16" s="50" t="s">
        <v>18</v>
      </c>
      <c r="C16" s="50" t="s">
        <v>18</v>
      </c>
      <c r="D16" s="50" t="s">
        <v>4699</v>
      </c>
      <c r="E16" s="51"/>
      <c r="F16" s="53">
        <v>191.94</v>
      </c>
      <c r="G16" s="50" t="s">
        <v>158</v>
      </c>
      <c r="H16" s="52">
        <v>10.290315999999999</v>
      </c>
      <c r="I16" s="52">
        <v>10.290315999999999</v>
      </c>
      <c r="J16" s="52">
        <f t="shared" si="0"/>
        <v>0</v>
      </c>
    </row>
    <row r="17" spans="1:10" ht="78.75" x14ac:dyDescent="0.25">
      <c r="A17" s="49"/>
      <c r="B17" s="50" t="s">
        <v>18</v>
      </c>
      <c r="C17" s="50" t="s">
        <v>18</v>
      </c>
      <c r="D17" s="50" t="s">
        <v>4756</v>
      </c>
      <c r="E17" s="51"/>
      <c r="F17" s="53">
        <v>191.94</v>
      </c>
      <c r="G17" s="50" t="s">
        <v>158</v>
      </c>
      <c r="H17" s="52">
        <v>2.1926809999999999</v>
      </c>
      <c r="I17" s="52">
        <v>2.1926809999999999</v>
      </c>
      <c r="J17" s="52">
        <f t="shared" si="0"/>
        <v>0</v>
      </c>
    </row>
    <row r="18" spans="1:10" ht="63" x14ac:dyDescent="0.25">
      <c r="A18" s="49"/>
      <c r="B18" s="50" t="s">
        <v>38</v>
      </c>
      <c r="C18" s="50" t="s">
        <v>38</v>
      </c>
      <c r="D18" s="50" t="s">
        <v>5136</v>
      </c>
      <c r="E18" s="51"/>
      <c r="F18" s="53">
        <v>191.94</v>
      </c>
      <c r="G18" s="50" t="s">
        <v>427</v>
      </c>
      <c r="H18" s="52">
        <v>2.0009999999999999</v>
      </c>
      <c r="I18" s="52">
        <v>1.5616430000000001</v>
      </c>
      <c r="J18" s="52">
        <f t="shared" si="0"/>
        <v>0.43935699999999978</v>
      </c>
    </row>
    <row r="19" spans="1:10" ht="47.25" x14ac:dyDescent="0.25">
      <c r="A19" s="49"/>
      <c r="B19" s="50" t="s">
        <v>20</v>
      </c>
      <c r="C19" s="50" t="s">
        <v>20</v>
      </c>
      <c r="D19" s="50" t="s">
        <v>1053</v>
      </c>
      <c r="E19" s="51"/>
      <c r="F19" s="53">
        <v>313.08</v>
      </c>
      <c r="G19" s="50" t="s">
        <v>49</v>
      </c>
      <c r="H19" s="52">
        <v>0.16500000000000001</v>
      </c>
      <c r="I19" s="52">
        <v>0.289327</v>
      </c>
      <c r="J19" s="52">
        <v>0</v>
      </c>
    </row>
    <row r="20" spans="1:10" ht="31.5" x14ac:dyDescent="0.25">
      <c r="A20" s="49"/>
      <c r="B20" s="50" t="s">
        <v>18</v>
      </c>
      <c r="C20" s="50" t="s">
        <v>18</v>
      </c>
      <c r="D20" s="50" t="s">
        <v>1055</v>
      </c>
      <c r="E20" s="51"/>
      <c r="F20" s="53">
        <v>313.08</v>
      </c>
      <c r="G20" s="50" t="s">
        <v>52</v>
      </c>
      <c r="H20" s="52">
        <v>0.315</v>
      </c>
      <c r="I20" s="52">
        <v>0.16854399999999997</v>
      </c>
      <c r="J20" s="52">
        <f>H20-I20</f>
        <v>0.14645600000000003</v>
      </c>
    </row>
    <row r="21" spans="1:10" ht="31.5" x14ac:dyDescent="0.25">
      <c r="A21" s="49"/>
      <c r="B21" s="50" t="s">
        <v>19</v>
      </c>
      <c r="C21" s="50" t="s">
        <v>19</v>
      </c>
      <c r="D21" s="50" t="s">
        <v>1062</v>
      </c>
      <c r="E21" s="51"/>
      <c r="F21" s="53">
        <v>313.08</v>
      </c>
      <c r="G21" s="50" t="s">
        <v>59</v>
      </c>
      <c r="H21" s="52">
        <v>1.2350000000000001</v>
      </c>
      <c r="I21" s="52">
        <v>0.563774</v>
      </c>
      <c r="J21" s="52">
        <f>H21-I21</f>
        <v>0.6712260000000001</v>
      </c>
    </row>
    <row r="22" spans="1:10" ht="63" x14ac:dyDescent="0.25">
      <c r="A22" s="49"/>
      <c r="B22" s="50" t="s">
        <v>18</v>
      </c>
      <c r="C22" s="50" t="s">
        <v>18</v>
      </c>
      <c r="D22" s="50" t="s">
        <v>1063</v>
      </c>
      <c r="E22" s="51"/>
      <c r="F22" s="53">
        <v>313.08</v>
      </c>
      <c r="G22" s="50" t="s">
        <v>60</v>
      </c>
      <c r="H22" s="52">
        <v>0.77500000000000002</v>
      </c>
      <c r="I22" s="52">
        <v>0.35058800000000001</v>
      </c>
      <c r="J22" s="52">
        <f>H22-I22</f>
        <v>0.42441200000000001</v>
      </c>
    </row>
    <row r="23" spans="1:10" ht="47.25" x14ac:dyDescent="0.25">
      <c r="A23" s="49"/>
      <c r="B23" s="50" t="s">
        <v>23</v>
      </c>
      <c r="C23" s="50" t="s">
        <v>23</v>
      </c>
      <c r="D23" s="50" t="s">
        <v>1071</v>
      </c>
      <c r="E23" s="51"/>
      <c r="F23" s="53">
        <v>313.08</v>
      </c>
      <c r="G23" s="50" t="s">
        <v>68</v>
      </c>
      <c r="H23" s="52">
        <v>0.31</v>
      </c>
      <c r="I23" s="52">
        <v>0.30024000000000001</v>
      </c>
      <c r="J23" s="52">
        <f>H23-I23</f>
        <v>9.7599999999999909E-3</v>
      </c>
    </row>
    <row r="24" spans="1:10" ht="47.25" x14ac:dyDescent="0.25">
      <c r="A24" s="49"/>
      <c r="B24" s="50" t="s">
        <v>18</v>
      </c>
      <c r="C24" s="50" t="s">
        <v>18</v>
      </c>
      <c r="D24" s="50" t="s">
        <v>1081</v>
      </c>
      <c r="E24" s="51"/>
      <c r="F24" s="53">
        <v>313.08</v>
      </c>
      <c r="G24" s="50" t="s">
        <v>73</v>
      </c>
      <c r="H24" s="52">
        <v>0.48499999999999999</v>
      </c>
      <c r="I24" s="52">
        <v>0.50724099999999994</v>
      </c>
      <c r="J24" s="52">
        <v>0</v>
      </c>
    </row>
    <row r="25" spans="1:10" ht="31.5" x14ac:dyDescent="0.25">
      <c r="A25" s="49"/>
      <c r="B25" s="50" t="s">
        <v>20</v>
      </c>
      <c r="C25" s="50" t="s">
        <v>20</v>
      </c>
      <c r="D25" s="50" t="s">
        <v>1083</v>
      </c>
      <c r="E25" s="51"/>
      <c r="F25" s="53">
        <v>313.08</v>
      </c>
      <c r="G25" s="50" t="s">
        <v>75</v>
      </c>
      <c r="H25" s="52">
        <v>0.96499999999999997</v>
      </c>
      <c r="I25" s="52">
        <v>0.192831</v>
      </c>
      <c r="J25" s="52">
        <f>H25-I25</f>
        <v>0.77216899999999999</v>
      </c>
    </row>
    <row r="26" spans="1:10" ht="47.25" x14ac:dyDescent="0.25">
      <c r="A26" s="49"/>
      <c r="B26" s="50" t="s">
        <v>18</v>
      </c>
      <c r="C26" s="50" t="s">
        <v>18</v>
      </c>
      <c r="D26" s="50" t="s">
        <v>1085</v>
      </c>
      <c r="E26" s="51"/>
      <c r="F26" s="53">
        <v>313.08</v>
      </c>
      <c r="G26" s="50" t="s">
        <v>77</v>
      </c>
      <c r="H26" s="52">
        <v>0.72</v>
      </c>
      <c r="I26" s="52">
        <v>0.63695499999999994</v>
      </c>
      <c r="J26" s="52">
        <f>H26-I26</f>
        <v>8.3045000000000035E-2</v>
      </c>
    </row>
    <row r="27" spans="1:10" ht="78.75" x14ac:dyDescent="0.25">
      <c r="A27" s="49"/>
      <c r="B27" s="50" t="s">
        <v>20</v>
      </c>
      <c r="C27" s="50" t="s">
        <v>20</v>
      </c>
      <c r="D27" s="50" t="s">
        <v>1089</v>
      </c>
      <c r="E27" s="51"/>
      <c r="F27" s="53">
        <v>313.08</v>
      </c>
      <c r="G27" s="50" t="s">
        <v>81</v>
      </c>
      <c r="H27" s="52">
        <v>0.23889999999999997</v>
      </c>
      <c r="I27" s="52">
        <v>0.25048300000000001</v>
      </c>
      <c r="J27" s="52">
        <v>0</v>
      </c>
    </row>
    <row r="28" spans="1:10" ht="31.5" x14ac:dyDescent="0.25">
      <c r="A28" s="49"/>
      <c r="B28" s="50" t="s">
        <v>18</v>
      </c>
      <c r="C28" s="50" t="s">
        <v>18</v>
      </c>
      <c r="D28" s="50" t="s">
        <v>1099</v>
      </c>
      <c r="E28" s="51"/>
      <c r="F28" s="53">
        <v>313.08</v>
      </c>
      <c r="G28" s="50" t="s">
        <v>1</v>
      </c>
      <c r="H28" s="52">
        <v>0.22700000000000001</v>
      </c>
      <c r="I28" s="52">
        <v>0.305066</v>
      </c>
      <c r="J28" s="52">
        <v>0</v>
      </c>
    </row>
    <row r="29" spans="1:10" ht="31.5" x14ac:dyDescent="0.25">
      <c r="A29" s="49"/>
      <c r="B29" s="50" t="s">
        <v>19</v>
      </c>
      <c r="C29" s="50" t="s">
        <v>19</v>
      </c>
      <c r="D29" s="50" t="s">
        <v>1100</v>
      </c>
      <c r="E29" s="51"/>
      <c r="F29" s="53">
        <v>313.08</v>
      </c>
      <c r="G29" s="50" t="s">
        <v>2</v>
      </c>
      <c r="H29" s="52">
        <v>0.26011499999999999</v>
      </c>
      <c r="I29" s="52">
        <v>0.26011499999999999</v>
      </c>
      <c r="J29" s="52">
        <f>H29-I29</f>
        <v>0</v>
      </c>
    </row>
    <row r="30" spans="1:10" ht="47.25" x14ac:dyDescent="0.25">
      <c r="A30" s="49"/>
      <c r="B30" s="50" t="s">
        <v>18</v>
      </c>
      <c r="C30" s="50" t="s">
        <v>18</v>
      </c>
      <c r="D30" s="50" t="s">
        <v>1110</v>
      </c>
      <c r="E30" s="51"/>
      <c r="F30" s="53">
        <v>313.08</v>
      </c>
      <c r="G30" s="50" t="s">
        <v>95</v>
      </c>
      <c r="H30" s="52">
        <v>0.26</v>
      </c>
      <c r="I30" s="52">
        <v>6.1700000000000005E-2</v>
      </c>
      <c r="J30" s="52">
        <f>H30-I30</f>
        <v>0.1983</v>
      </c>
    </row>
    <row r="31" spans="1:10" ht="47.25" x14ac:dyDescent="0.25">
      <c r="A31" s="49"/>
      <c r="B31" s="50" t="s">
        <v>23</v>
      </c>
      <c r="C31" s="50" t="s">
        <v>23</v>
      </c>
      <c r="D31" s="50" t="s">
        <v>1118</v>
      </c>
      <c r="E31" s="51"/>
      <c r="F31" s="53">
        <v>313.08</v>
      </c>
      <c r="G31" s="50" t="s">
        <v>4</v>
      </c>
      <c r="H31" s="52">
        <v>0.22999999999999998</v>
      </c>
      <c r="I31" s="52">
        <v>5.1743999999999998E-2</v>
      </c>
      <c r="J31" s="52">
        <f>H31-I31</f>
        <v>0.17825599999999997</v>
      </c>
    </row>
    <row r="32" spans="1:10" ht="31.5" x14ac:dyDescent="0.25">
      <c r="A32" s="49"/>
      <c r="B32" s="50" t="s">
        <v>19</v>
      </c>
      <c r="C32" s="50" t="s">
        <v>19</v>
      </c>
      <c r="D32" s="50" t="s">
        <v>1121</v>
      </c>
      <c r="E32" s="51"/>
      <c r="F32" s="53">
        <v>313.08</v>
      </c>
      <c r="G32" s="50" t="s">
        <v>101</v>
      </c>
      <c r="H32" s="52">
        <v>0.26</v>
      </c>
      <c r="I32" s="52">
        <v>0.18187999999999999</v>
      </c>
      <c r="J32" s="52">
        <f>H32-I32</f>
        <v>7.8120000000000023E-2</v>
      </c>
    </row>
    <row r="33" spans="1:10" ht="47.25" x14ac:dyDescent="0.25">
      <c r="A33" s="49"/>
      <c r="B33" s="50" t="s">
        <v>23</v>
      </c>
      <c r="C33" s="50" t="s">
        <v>23</v>
      </c>
      <c r="D33" s="50" t="s">
        <v>1123</v>
      </c>
      <c r="E33" s="51"/>
      <c r="F33" s="53">
        <v>313.08</v>
      </c>
      <c r="G33" s="50" t="s">
        <v>102</v>
      </c>
      <c r="H33" s="52">
        <v>0.31419999999999998</v>
      </c>
      <c r="I33" s="52">
        <v>0.55556700000000003</v>
      </c>
      <c r="J33" s="52">
        <v>0</v>
      </c>
    </row>
    <row r="34" spans="1:10" ht="47.25" x14ac:dyDescent="0.25">
      <c r="A34" s="49"/>
      <c r="B34" s="50" t="s">
        <v>18</v>
      </c>
      <c r="C34" s="50" t="s">
        <v>18</v>
      </c>
      <c r="D34" s="50" t="s">
        <v>1125</v>
      </c>
      <c r="E34" s="51"/>
      <c r="F34" s="53">
        <v>313.08</v>
      </c>
      <c r="G34" s="50" t="s">
        <v>104</v>
      </c>
      <c r="H34" s="52">
        <v>0.28999999999999998</v>
      </c>
      <c r="I34" s="52">
        <v>0.105307</v>
      </c>
      <c r="J34" s="52">
        <f>H34-I34</f>
        <v>0.184693</v>
      </c>
    </row>
    <row r="35" spans="1:10" ht="47.25" x14ac:dyDescent="0.25">
      <c r="A35" s="49"/>
      <c r="B35" s="50" t="s">
        <v>23</v>
      </c>
      <c r="C35" s="50" t="s">
        <v>23</v>
      </c>
      <c r="D35" s="50" t="s">
        <v>1130</v>
      </c>
      <c r="E35" s="51"/>
      <c r="F35" s="53">
        <v>313.08</v>
      </c>
      <c r="G35" s="50" t="s">
        <v>107</v>
      </c>
      <c r="H35" s="52">
        <v>0.42299999999999999</v>
      </c>
      <c r="I35" s="52">
        <v>0.55255199999999993</v>
      </c>
      <c r="J35" s="52">
        <v>0</v>
      </c>
    </row>
    <row r="36" spans="1:10" ht="63" x14ac:dyDescent="0.25">
      <c r="A36" s="49"/>
      <c r="B36" s="50" t="s">
        <v>19</v>
      </c>
      <c r="C36" s="50" t="s">
        <v>19</v>
      </c>
      <c r="D36" s="50" t="s">
        <v>1147</v>
      </c>
      <c r="E36" s="51"/>
      <c r="F36" s="53">
        <v>313.08</v>
      </c>
      <c r="G36" s="50" t="s">
        <v>120</v>
      </c>
      <c r="H36" s="52">
        <v>0.94599999999999995</v>
      </c>
      <c r="I36" s="52">
        <v>0.433</v>
      </c>
      <c r="J36" s="52">
        <f>H36-I36</f>
        <v>0.5129999999999999</v>
      </c>
    </row>
    <row r="37" spans="1:10" ht="63" x14ac:dyDescent="0.25">
      <c r="A37" s="49"/>
      <c r="B37" s="50" t="s">
        <v>18</v>
      </c>
      <c r="C37" s="50" t="s">
        <v>18</v>
      </c>
      <c r="D37" s="50" t="s">
        <v>1171</v>
      </c>
      <c r="E37" s="51"/>
      <c r="F37" s="53">
        <v>313.08</v>
      </c>
      <c r="G37" s="50" t="s">
        <v>140</v>
      </c>
      <c r="H37" s="52">
        <v>0.65800000000000003</v>
      </c>
      <c r="I37" s="52">
        <v>0.55517799999999995</v>
      </c>
      <c r="J37" s="52">
        <f>H37-I37</f>
        <v>0.10282200000000008</v>
      </c>
    </row>
    <row r="38" spans="1:10" ht="31.5" x14ac:dyDescent="0.25">
      <c r="A38" s="49"/>
      <c r="B38" s="50" t="s">
        <v>22</v>
      </c>
      <c r="C38" s="50" t="s">
        <v>22</v>
      </c>
      <c r="D38" s="50" t="s">
        <v>1175</v>
      </c>
      <c r="E38" s="51"/>
      <c r="F38" s="53">
        <v>313.08</v>
      </c>
      <c r="G38" s="50" t="s">
        <v>143</v>
      </c>
      <c r="H38" s="52">
        <v>2.2200000000000002</v>
      </c>
      <c r="I38" s="52">
        <v>1.2180219999999999</v>
      </c>
      <c r="J38" s="52">
        <f>H38-I38</f>
        <v>1.0019780000000003</v>
      </c>
    </row>
    <row r="39" spans="1:10" ht="47.25" x14ac:dyDescent="0.25">
      <c r="A39" s="49"/>
      <c r="B39" s="50" t="s">
        <v>27</v>
      </c>
      <c r="C39" s="50" t="s">
        <v>27</v>
      </c>
      <c r="D39" s="50" t="s">
        <v>1184</v>
      </c>
      <c r="E39" s="51"/>
      <c r="F39" s="53">
        <v>313.08</v>
      </c>
      <c r="G39" s="50" t="s">
        <v>150</v>
      </c>
      <c r="H39" s="52">
        <v>0.1244</v>
      </c>
      <c r="I39" s="52">
        <v>0.12893499999999999</v>
      </c>
      <c r="J39" s="52">
        <v>0</v>
      </c>
    </row>
    <row r="40" spans="1:10" ht="63" x14ac:dyDescent="0.25">
      <c r="A40" s="49"/>
      <c r="B40" s="50" t="s">
        <v>24</v>
      </c>
      <c r="C40" s="50" t="s">
        <v>24</v>
      </c>
      <c r="D40" s="50" t="s">
        <v>1190</v>
      </c>
      <c r="E40" s="51"/>
      <c r="F40" s="53">
        <v>313.08</v>
      </c>
      <c r="G40" s="50" t="s">
        <v>158</v>
      </c>
      <c r="H40" s="52">
        <v>0.17374199999999998</v>
      </c>
      <c r="I40" s="52">
        <v>0.17374199999999998</v>
      </c>
      <c r="J40" s="52">
        <f t="shared" ref="J40:J45" si="1">H40-I40</f>
        <v>0</v>
      </c>
    </row>
    <row r="41" spans="1:10" ht="63" x14ac:dyDescent="0.25">
      <c r="A41" s="49"/>
      <c r="B41" s="50" t="s">
        <v>24</v>
      </c>
      <c r="C41" s="50" t="s">
        <v>24</v>
      </c>
      <c r="D41" s="50" t="s">
        <v>1191</v>
      </c>
      <c r="E41" s="51"/>
      <c r="F41" s="53">
        <v>313.08</v>
      </c>
      <c r="G41" s="50" t="s">
        <v>158</v>
      </c>
      <c r="H41" s="52">
        <v>0.44667099999999998</v>
      </c>
      <c r="I41" s="52">
        <v>0.44667099999999998</v>
      </c>
      <c r="J41" s="52">
        <f t="shared" si="1"/>
        <v>0</v>
      </c>
    </row>
    <row r="42" spans="1:10" ht="63" x14ac:dyDescent="0.25">
      <c r="A42" s="49"/>
      <c r="B42" s="50" t="s">
        <v>24</v>
      </c>
      <c r="C42" s="50" t="s">
        <v>24</v>
      </c>
      <c r="D42" s="50" t="s">
        <v>1194</v>
      </c>
      <c r="E42" s="51"/>
      <c r="F42" s="53">
        <v>313.08</v>
      </c>
      <c r="G42" s="50" t="s">
        <v>158</v>
      </c>
      <c r="H42" s="52">
        <v>0.37736200000000003</v>
      </c>
      <c r="I42" s="52">
        <v>0.37736200000000003</v>
      </c>
      <c r="J42" s="52">
        <f t="shared" si="1"/>
        <v>0</v>
      </c>
    </row>
    <row r="43" spans="1:10" ht="63" x14ac:dyDescent="0.25">
      <c r="A43" s="49"/>
      <c r="B43" s="50" t="s">
        <v>26</v>
      </c>
      <c r="C43" s="50" t="s">
        <v>26</v>
      </c>
      <c r="D43" s="50" t="s">
        <v>1195</v>
      </c>
      <c r="E43" s="51"/>
      <c r="F43" s="53">
        <v>313.08</v>
      </c>
      <c r="G43" s="50" t="s">
        <v>158</v>
      </c>
      <c r="H43" s="52">
        <v>0.59770500000000004</v>
      </c>
      <c r="I43" s="52">
        <v>0.59770500000000004</v>
      </c>
      <c r="J43" s="52">
        <f t="shared" si="1"/>
        <v>0</v>
      </c>
    </row>
    <row r="44" spans="1:10" ht="31.5" x14ac:dyDescent="0.25">
      <c r="A44" s="49"/>
      <c r="B44" s="50" t="s">
        <v>18</v>
      </c>
      <c r="C44" s="50" t="s">
        <v>18</v>
      </c>
      <c r="D44" s="50" t="s">
        <v>4463</v>
      </c>
      <c r="E44" s="51"/>
      <c r="F44" s="53">
        <v>313.08</v>
      </c>
      <c r="G44" s="50" t="s">
        <v>1744</v>
      </c>
      <c r="H44" s="52">
        <v>0.105</v>
      </c>
      <c r="I44" s="52">
        <v>8.5800000000000001E-2</v>
      </c>
      <c r="J44" s="52">
        <f t="shared" si="1"/>
        <v>1.9199999999999995E-2</v>
      </c>
    </row>
    <row r="45" spans="1:10" ht="47.25" x14ac:dyDescent="0.25">
      <c r="A45" s="49"/>
      <c r="B45" s="50" t="s">
        <v>18</v>
      </c>
      <c r="C45" s="50" t="s">
        <v>18</v>
      </c>
      <c r="D45" s="50" t="s">
        <v>1211</v>
      </c>
      <c r="E45" s="51"/>
      <c r="F45" s="53">
        <v>313.08</v>
      </c>
      <c r="G45" s="50" t="s">
        <v>168</v>
      </c>
      <c r="H45" s="52">
        <v>0.667825</v>
      </c>
      <c r="I45" s="52">
        <v>0.667825</v>
      </c>
      <c r="J45" s="52">
        <f t="shared" si="1"/>
        <v>0</v>
      </c>
    </row>
    <row r="46" spans="1:10" ht="47.25" x14ac:dyDescent="0.25">
      <c r="A46" s="49"/>
      <c r="B46" s="50" t="s">
        <v>19</v>
      </c>
      <c r="C46" s="50" t="s">
        <v>19</v>
      </c>
      <c r="D46" s="50" t="s">
        <v>1228</v>
      </c>
      <c r="E46" s="51"/>
      <c r="F46" s="53">
        <v>313.08</v>
      </c>
      <c r="G46" s="50" t="s">
        <v>175</v>
      </c>
      <c r="H46" s="52">
        <v>0.53970000000000007</v>
      </c>
      <c r="I46" s="52">
        <v>1.2272049999999999</v>
      </c>
      <c r="J46" s="52">
        <v>0</v>
      </c>
    </row>
    <row r="47" spans="1:10" ht="63" x14ac:dyDescent="0.25">
      <c r="A47" s="49"/>
      <c r="B47" s="50" t="s">
        <v>27</v>
      </c>
      <c r="C47" s="50" t="s">
        <v>27</v>
      </c>
      <c r="D47" s="50" t="s">
        <v>1229</v>
      </c>
      <c r="E47" s="51"/>
      <c r="F47" s="53">
        <v>313.08</v>
      </c>
      <c r="G47" s="50" t="s">
        <v>176</v>
      </c>
      <c r="H47" s="52">
        <v>0.34599999999999997</v>
      </c>
      <c r="I47" s="52">
        <v>0.209318</v>
      </c>
      <c r="J47" s="52">
        <f>H47-I47</f>
        <v>0.13668199999999997</v>
      </c>
    </row>
    <row r="48" spans="1:10" ht="78.75" x14ac:dyDescent="0.25">
      <c r="A48" s="49"/>
      <c r="B48" s="50" t="s">
        <v>22</v>
      </c>
      <c r="C48" s="50" t="s">
        <v>22</v>
      </c>
      <c r="D48" s="50" t="s">
        <v>1230</v>
      </c>
      <c r="E48" s="51"/>
      <c r="F48" s="53">
        <v>313.08</v>
      </c>
      <c r="G48" s="50" t="s">
        <v>176</v>
      </c>
      <c r="H48" s="52">
        <v>0.57999999999999996</v>
      </c>
      <c r="I48" s="52">
        <v>0.58303899999999997</v>
      </c>
      <c r="J48" s="52">
        <v>0</v>
      </c>
    </row>
    <row r="49" spans="1:10" ht="63" x14ac:dyDescent="0.25">
      <c r="A49" s="49"/>
      <c r="B49" s="50" t="s">
        <v>18</v>
      </c>
      <c r="C49" s="50" t="s">
        <v>18</v>
      </c>
      <c r="D49" s="50" t="s">
        <v>1236</v>
      </c>
      <c r="E49" s="51"/>
      <c r="F49" s="53">
        <v>313.08</v>
      </c>
      <c r="G49" s="50" t="s">
        <v>182</v>
      </c>
      <c r="H49" s="52">
        <v>0.44219999999999998</v>
      </c>
      <c r="I49" s="52">
        <v>0.20136900000000002</v>
      </c>
      <c r="J49" s="52">
        <f t="shared" ref="J49:J80" si="2">H49-I49</f>
        <v>0.24083099999999996</v>
      </c>
    </row>
    <row r="50" spans="1:10" ht="78.75" x14ac:dyDescent="0.25">
      <c r="A50" s="49"/>
      <c r="B50" s="50" t="s">
        <v>23</v>
      </c>
      <c r="C50" s="50" t="s">
        <v>23</v>
      </c>
      <c r="D50" s="50" t="s">
        <v>1243</v>
      </c>
      <c r="E50" s="51"/>
      <c r="F50" s="53">
        <v>313.08</v>
      </c>
      <c r="G50" s="50" t="s">
        <v>158</v>
      </c>
      <c r="H50" s="52">
        <v>0.30412700000000004</v>
      </c>
      <c r="I50" s="52">
        <v>0.30412700000000004</v>
      </c>
      <c r="J50" s="52">
        <f t="shared" si="2"/>
        <v>0</v>
      </c>
    </row>
    <row r="51" spans="1:10" ht="31.5" x14ac:dyDescent="0.25">
      <c r="A51" s="49"/>
      <c r="B51" s="50" t="s">
        <v>18</v>
      </c>
      <c r="C51" s="50" t="s">
        <v>18</v>
      </c>
      <c r="D51" s="50" t="s">
        <v>1256</v>
      </c>
      <c r="E51" s="51"/>
      <c r="F51" s="53">
        <v>313.08</v>
      </c>
      <c r="G51" s="50" t="s">
        <v>198</v>
      </c>
      <c r="H51" s="52">
        <v>0.39</v>
      </c>
      <c r="I51" s="52">
        <v>0.25103900000000001</v>
      </c>
      <c r="J51" s="52">
        <f t="shared" si="2"/>
        <v>0.138961</v>
      </c>
    </row>
    <row r="52" spans="1:10" ht="63" x14ac:dyDescent="0.25">
      <c r="A52" s="49"/>
      <c r="B52" s="50" t="s">
        <v>19</v>
      </c>
      <c r="C52" s="50" t="s">
        <v>19</v>
      </c>
      <c r="D52" s="50" t="s">
        <v>1265</v>
      </c>
      <c r="E52" s="51"/>
      <c r="F52" s="53">
        <v>313.08</v>
      </c>
      <c r="G52" s="50" t="s">
        <v>158</v>
      </c>
      <c r="H52" s="52">
        <v>0.19555699999999998</v>
      </c>
      <c r="I52" s="52">
        <v>0.19555699999999998</v>
      </c>
      <c r="J52" s="52">
        <f t="shared" si="2"/>
        <v>0</v>
      </c>
    </row>
    <row r="53" spans="1:10" ht="63" x14ac:dyDescent="0.25">
      <c r="A53" s="49"/>
      <c r="B53" s="50" t="s">
        <v>19</v>
      </c>
      <c r="C53" s="50" t="s">
        <v>19</v>
      </c>
      <c r="D53" s="50" t="s">
        <v>1266</v>
      </c>
      <c r="E53" s="51"/>
      <c r="F53" s="53">
        <v>313.08</v>
      </c>
      <c r="G53" s="50" t="s">
        <v>158</v>
      </c>
      <c r="H53" s="52">
        <v>0.19214799999999999</v>
      </c>
      <c r="I53" s="52">
        <v>0.19214799999999999</v>
      </c>
      <c r="J53" s="52">
        <f t="shared" si="2"/>
        <v>0</v>
      </c>
    </row>
    <row r="54" spans="1:10" ht="63" x14ac:dyDescent="0.25">
      <c r="A54" s="49"/>
      <c r="B54" s="50" t="s">
        <v>19</v>
      </c>
      <c r="C54" s="50" t="s">
        <v>19</v>
      </c>
      <c r="D54" s="50" t="s">
        <v>1267</v>
      </c>
      <c r="E54" s="51"/>
      <c r="F54" s="53">
        <v>313.08</v>
      </c>
      <c r="G54" s="50" t="s">
        <v>158</v>
      </c>
      <c r="H54" s="52">
        <v>0.28181499999999998</v>
      </c>
      <c r="I54" s="52">
        <v>0.28181499999999998</v>
      </c>
      <c r="J54" s="52">
        <f t="shared" si="2"/>
        <v>0</v>
      </c>
    </row>
    <row r="55" spans="1:10" ht="63" x14ac:dyDescent="0.25">
      <c r="A55" s="49"/>
      <c r="B55" s="50" t="s">
        <v>19</v>
      </c>
      <c r="C55" s="50" t="s">
        <v>19</v>
      </c>
      <c r="D55" s="50" t="s">
        <v>1268</v>
      </c>
      <c r="E55" s="51"/>
      <c r="F55" s="53">
        <v>313.08</v>
      </c>
      <c r="G55" s="50" t="s">
        <v>158</v>
      </c>
      <c r="H55" s="52">
        <v>0.50251000000000001</v>
      </c>
      <c r="I55" s="52">
        <v>0.50251000000000001</v>
      </c>
      <c r="J55" s="52">
        <f t="shared" si="2"/>
        <v>0</v>
      </c>
    </row>
    <row r="56" spans="1:10" ht="63" x14ac:dyDescent="0.25">
      <c r="A56" s="49"/>
      <c r="B56" s="50" t="s">
        <v>19</v>
      </c>
      <c r="C56" s="50" t="s">
        <v>19</v>
      </c>
      <c r="D56" s="50" t="s">
        <v>1269</v>
      </c>
      <c r="E56" s="51"/>
      <c r="F56" s="53">
        <v>313.08</v>
      </c>
      <c r="G56" s="50" t="s">
        <v>158</v>
      </c>
      <c r="H56" s="52">
        <v>1.981433</v>
      </c>
      <c r="I56" s="52">
        <v>1.981433</v>
      </c>
      <c r="J56" s="52">
        <f t="shared" si="2"/>
        <v>0</v>
      </c>
    </row>
    <row r="57" spans="1:10" ht="63" x14ac:dyDescent="0.25">
      <c r="A57" s="49"/>
      <c r="B57" s="50" t="s">
        <v>19</v>
      </c>
      <c r="C57" s="50" t="s">
        <v>19</v>
      </c>
      <c r="D57" s="50" t="s">
        <v>1270</v>
      </c>
      <c r="E57" s="51"/>
      <c r="F57" s="53">
        <v>313.08</v>
      </c>
      <c r="G57" s="50" t="s">
        <v>158</v>
      </c>
      <c r="H57" s="52">
        <v>0.32431800000000005</v>
      </c>
      <c r="I57" s="52">
        <v>0.32431800000000005</v>
      </c>
      <c r="J57" s="52">
        <f t="shared" si="2"/>
        <v>0</v>
      </c>
    </row>
    <row r="58" spans="1:10" ht="63" x14ac:dyDescent="0.25">
      <c r="A58" s="49"/>
      <c r="B58" s="50" t="s">
        <v>19</v>
      </c>
      <c r="C58" s="50" t="s">
        <v>19</v>
      </c>
      <c r="D58" s="50" t="s">
        <v>1271</v>
      </c>
      <c r="E58" s="51"/>
      <c r="F58" s="53">
        <v>313.08</v>
      </c>
      <c r="G58" s="50" t="s">
        <v>158</v>
      </c>
      <c r="H58" s="52">
        <v>0.26127</v>
      </c>
      <c r="I58" s="52">
        <v>0.26127</v>
      </c>
      <c r="J58" s="52">
        <f t="shared" si="2"/>
        <v>0</v>
      </c>
    </row>
    <row r="59" spans="1:10" ht="63" x14ac:dyDescent="0.25">
      <c r="A59" s="49"/>
      <c r="B59" s="50" t="s">
        <v>19</v>
      </c>
      <c r="C59" s="50" t="s">
        <v>19</v>
      </c>
      <c r="D59" s="50" t="s">
        <v>4493</v>
      </c>
      <c r="E59" s="51"/>
      <c r="F59" s="53">
        <v>313.08</v>
      </c>
      <c r="G59" s="50" t="s">
        <v>158</v>
      </c>
      <c r="H59" s="52">
        <v>0.379971</v>
      </c>
      <c r="I59" s="52">
        <v>0.379971</v>
      </c>
      <c r="J59" s="52">
        <f t="shared" si="2"/>
        <v>0</v>
      </c>
    </row>
    <row r="60" spans="1:10" ht="78.75" x14ac:dyDescent="0.25">
      <c r="A60" s="49"/>
      <c r="B60" s="50" t="s">
        <v>19</v>
      </c>
      <c r="C60" s="50" t="s">
        <v>19</v>
      </c>
      <c r="D60" s="50" t="s">
        <v>1272</v>
      </c>
      <c r="E60" s="51"/>
      <c r="F60" s="53">
        <v>313.08</v>
      </c>
      <c r="G60" s="50" t="s">
        <v>158</v>
      </c>
      <c r="H60" s="52">
        <v>0.39766000000000001</v>
      </c>
      <c r="I60" s="52">
        <v>0.39766000000000001</v>
      </c>
      <c r="J60" s="52">
        <f t="shared" si="2"/>
        <v>0</v>
      </c>
    </row>
    <row r="61" spans="1:10" ht="63" x14ac:dyDescent="0.25">
      <c r="A61" s="49"/>
      <c r="B61" s="50" t="s">
        <v>19</v>
      </c>
      <c r="C61" s="50" t="s">
        <v>19</v>
      </c>
      <c r="D61" s="50" t="s">
        <v>1273</v>
      </c>
      <c r="E61" s="51"/>
      <c r="F61" s="53">
        <v>313.08</v>
      </c>
      <c r="G61" s="50" t="s">
        <v>158</v>
      </c>
      <c r="H61" s="52">
        <v>0.56601000000000001</v>
      </c>
      <c r="I61" s="52">
        <v>0.56601000000000001</v>
      </c>
      <c r="J61" s="52">
        <f t="shared" si="2"/>
        <v>0</v>
      </c>
    </row>
    <row r="62" spans="1:10" ht="63" x14ac:dyDescent="0.25">
      <c r="A62" s="49"/>
      <c r="B62" s="50" t="s">
        <v>19</v>
      </c>
      <c r="C62" s="50" t="s">
        <v>19</v>
      </c>
      <c r="D62" s="50" t="s">
        <v>1274</v>
      </c>
      <c r="E62" s="51"/>
      <c r="F62" s="53">
        <v>313.08</v>
      </c>
      <c r="G62" s="50" t="s">
        <v>158</v>
      </c>
      <c r="H62" s="52">
        <v>0.57816299999999987</v>
      </c>
      <c r="I62" s="52">
        <v>0.57816299999999987</v>
      </c>
      <c r="J62" s="52">
        <f t="shared" si="2"/>
        <v>0</v>
      </c>
    </row>
    <row r="63" spans="1:10" ht="63" x14ac:dyDescent="0.25">
      <c r="A63" s="49"/>
      <c r="B63" s="50" t="s">
        <v>19</v>
      </c>
      <c r="C63" s="50" t="s">
        <v>19</v>
      </c>
      <c r="D63" s="50" t="s">
        <v>1275</v>
      </c>
      <c r="E63" s="51"/>
      <c r="F63" s="53">
        <v>313.08</v>
      </c>
      <c r="G63" s="50" t="s">
        <v>158</v>
      </c>
      <c r="H63" s="52">
        <v>0.18261499999999997</v>
      </c>
      <c r="I63" s="52">
        <v>0.18261499999999997</v>
      </c>
      <c r="J63" s="52">
        <f t="shared" si="2"/>
        <v>0</v>
      </c>
    </row>
    <row r="64" spans="1:10" ht="63" x14ac:dyDescent="0.25">
      <c r="A64" s="49"/>
      <c r="B64" s="50" t="s">
        <v>19</v>
      </c>
      <c r="C64" s="50" t="s">
        <v>19</v>
      </c>
      <c r="D64" s="50" t="s">
        <v>1277</v>
      </c>
      <c r="E64" s="51"/>
      <c r="F64" s="53">
        <v>313.08</v>
      </c>
      <c r="G64" s="50" t="s">
        <v>158</v>
      </c>
      <c r="H64" s="52">
        <v>0.50140499999999999</v>
      </c>
      <c r="I64" s="52">
        <v>0.50140499999999999</v>
      </c>
      <c r="J64" s="52">
        <f t="shared" si="2"/>
        <v>0</v>
      </c>
    </row>
    <row r="65" spans="1:10" ht="63" x14ac:dyDescent="0.25">
      <c r="A65" s="49"/>
      <c r="B65" s="50" t="s">
        <v>19</v>
      </c>
      <c r="C65" s="50" t="s">
        <v>19</v>
      </c>
      <c r="D65" s="50" t="s">
        <v>1278</v>
      </c>
      <c r="E65" s="51"/>
      <c r="F65" s="53">
        <v>313.08</v>
      </c>
      <c r="G65" s="50" t="s">
        <v>158</v>
      </c>
      <c r="H65" s="52">
        <v>0.27452000000000004</v>
      </c>
      <c r="I65" s="52">
        <v>0.27452000000000004</v>
      </c>
      <c r="J65" s="52">
        <f t="shared" si="2"/>
        <v>0</v>
      </c>
    </row>
    <row r="66" spans="1:10" ht="63" x14ac:dyDescent="0.25">
      <c r="A66" s="49"/>
      <c r="B66" s="50" t="s">
        <v>19</v>
      </c>
      <c r="C66" s="50" t="s">
        <v>19</v>
      </c>
      <c r="D66" s="50" t="s">
        <v>1283</v>
      </c>
      <c r="E66" s="51"/>
      <c r="F66" s="53">
        <v>313.08</v>
      </c>
      <c r="G66" s="50" t="s">
        <v>158</v>
      </c>
      <c r="H66" s="52">
        <v>0.38717499999999999</v>
      </c>
      <c r="I66" s="52">
        <v>0.38717499999999999</v>
      </c>
      <c r="J66" s="52">
        <f t="shared" si="2"/>
        <v>0</v>
      </c>
    </row>
    <row r="67" spans="1:10" ht="63" x14ac:dyDescent="0.25">
      <c r="A67" s="49"/>
      <c r="B67" s="50" t="s">
        <v>17</v>
      </c>
      <c r="C67" s="50" t="s">
        <v>17</v>
      </c>
      <c r="D67" s="50" t="s">
        <v>1285</v>
      </c>
      <c r="E67" s="51"/>
      <c r="F67" s="53">
        <v>313.08</v>
      </c>
      <c r="G67" s="50" t="s">
        <v>158</v>
      </c>
      <c r="H67" s="52">
        <v>0.16478100000000001</v>
      </c>
      <c r="I67" s="52">
        <v>0.16478100000000001</v>
      </c>
      <c r="J67" s="52">
        <f t="shared" si="2"/>
        <v>0</v>
      </c>
    </row>
    <row r="68" spans="1:10" ht="63" x14ac:dyDescent="0.25">
      <c r="A68" s="49"/>
      <c r="B68" s="50" t="s">
        <v>17</v>
      </c>
      <c r="C68" s="50" t="s">
        <v>17</v>
      </c>
      <c r="D68" s="50" t="s">
        <v>1291</v>
      </c>
      <c r="E68" s="51"/>
      <c r="F68" s="53">
        <v>313.08</v>
      </c>
      <c r="G68" s="50" t="s">
        <v>158</v>
      </c>
      <c r="H68" s="52">
        <v>0.37690899999999994</v>
      </c>
      <c r="I68" s="52">
        <v>0.37690899999999994</v>
      </c>
      <c r="J68" s="52">
        <f t="shared" si="2"/>
        <v>0</v>
      </c>
    </row>
    <row r="69" spans="1:10" ht="63" x14ac:dyDescent="0.25">
      <c r="A69" s="49"/>
      <c r="B69" s="50" t="s">
        <v>25</v>
      </c>
      <c r="C69" s="50" t="s">
        <v>25</v>
      </c>
      <c r="D69" s="50" t="s">
        <v>1292</v>
      </c>
      <c r="E69" s="51"/>
      <c r="F69" s="53">
        <v>313.08</v>
      </c>
      <c r="G69" s="50" t="s">
        <v>158</v>
      </c>
      <c r="H69" s="52">
        <v>0.16646900000000003</v>
      </c>
      <c r="I69" s="52">
        <v>0.16646900000000003</v>
      </c>
      <c r="J69" s="52">
        <f t="shared" si="2"/>
        <v>0</v>
      </c>
    </row>
    <row r="70" spans="1:10" ht="63" x14ac:dyDescent="0.25">
      <c r="A70" s="49"/>
      <c r="B70" s="50" t="s">
        <v>17</v>
      </c>
      <c r="C70" s="50" t="s">
        <v>17</v>
      </c>
      <c r="D70" s="50" t="s">
        <v>1293</v>
      </c>
      <c r="E70" s="51"/>
      <c r="F70" s="53">
        <v>313.08</v>
      </c>
      <c r="G70" s="50" t="s">
        <v>158</v>
      </c>
      <c r="H70" s="52">
        <v>0.35589999999999999</v>
      </c>
      <c r="I70" s="52">
        <v>0.35589999999999999</v>
      </c>
      <c r="J70" s="52">
        <f t="shared" si="2"/>
        <v>0</v>
      </c>
    </row>
    <row r="71" spans="1:10" ht="63" x14ac:dyDescent="0.25">
      <c r="A71" s="49"/>
      <c r="B71" s="50" t="s">
        <v>18</v>
      </c>
      <c r="C71" s="50" t="s">
        <v>18</v>
      </c>
      <c r="D71" s="50" t="s">
        <v>4496</v>
      </c>
      <c r="E71" s="51"/>
      <c r="F71" s="53">
        <v>313.08</v>
      </c>
      <c r="G71" s="50" t="s">
        <v>158</v>
      </c>
      <c r="H71" s="52">
        <v>0.10469400000000001</v>
      </c>
      <c r="I71" s="52">
        <v>0.10469400000000001</v>
      </c>
      <c r="J71" s="52">
        <f t="shared" si="2"/>
        <v>0</v>
      </c>
    </row>
    <row r="72" spans="1:10" ht="47.25" x14ac:dyDescent="0.25">
      <c r="A72" s="49"/>
      <c r="B72" s="50" t="s">
        <v>27</v>
      </c>
      <c r="C72" s="50" t="s">
        <v>27</v>
      </c>
      <c r="D72" s="50" t="s">
        <v>4502</v>
      </c>
      <c r="E72" s="51"/>
      <c r="F72" s="53">
        <v>313.08</v>
      </c>
      <c r="G72" s="50" t="s">
        <v>1907</v>
      </c>
      <c r="H72" s="52">
        <v>0.3</v>
      </c>
      <c r="I72" s="52">
        <v>0.29218399999999994</v>
      </c>
      <c r="J72" s="52">
        <f t="shared" si="2"/>
        <v>7.8160000000000451E-3</v>
      </c>
    </row>
    <row r="73" spans="1:10" ht="63" x14ac:dyDescent="0.25">
      <c r="A73" s="49"/>
      <c r="B73" s="50" t="s">
        <v>37</v>
      </c>
      <c r="C73" s="50" t="s">
        <v>37</v>
      </c>
      <c r="D73" s="50" t="s">
        <v>1311</v>
      </c>
      <c r="E73" s="51"/>
      <c r="F73" s="53">
        <v>313.08</v>
      </c>
      <c r="G73" s="50" t="s">
        <v>158</v>
      </c>
      <c r="H73" s="52">
        <v>0.39450800000000003</v>
      </c>
      <c r="I73" s="52">
        <v>0.39450800000000003</v>
      </c>
      <c r="J73" s="52">
        <f t="shared" si="2"/>
        <v>0</v>
      </c>
    </row>
    <row r="74" spans="1:10" ht="63" x14ac:dyDescent="0.25">
      <c r="A74" s="49"/>
      <c r="B74" s="50" t="s">
        <v>37</v>
      </c>
      <c r="C74" s="50" t="s">
        <v>37</v>
      </c>
      <c r="D74" s="50" t="s">
        <v>1312</v>
      </c>
      <c r="E74" s="51"/>
      <c r="F74" s="53">
        <v>313.08</v>
      </c>
      <c r="G74" s="50" t="s">
        <v>158</v>
      </c>
      <c r="H74" s="52">
        <v>0.18803899999999998</v>
      </c>
      <c r="I74" s="52">
        <v>0.18803899999999998</v>
      </c>
      <c r="J74" s="52">
        <f t="shared" si="2"/>
        <v>0</v>
      </c>
    </row>
    <row r="75" spans="1:10" ht="63" x14ac:dyDescent="0.25">
      <c r="A75" s="49"/>
      <c r="B75" s="50" t="s">
        <v>27</v>
      </c>
      <c r="C75" s="50" t="s">
        <v>27</v>
      </c>
      <c r="D75" s="50" t="s">
        <v>1314</v>
      </c>
      <c r="E75" s="51"/>
      <c r="F75" s="53">
        <v>313.08</v>
      </c>
      <c r="G75" s="50" t="s">
        <v>158</v>
      </c>
      <c r="H75" s="52">
        <v>0.54408699999999999</v>
      </c>
      <c r="I75" s="52">
        <v>0.54408699999999999</v>
      </c>
      <c r="J75" s="52">
        <f t="shared" si="2"/>
        <v>0</v>
      </c>
    </row>
    <row r="76" spans="1:10" ht="63" x14ac:dyDescent="0.25">
      <c r="A76" s="49"/>
      <c r="B76" s="50" t="s">
        <v>27</v>
      </c>
      <c r="C76" s="50" t="s">
        <v>27</v>
      </c>
      <c r="D76" s="50" t="s">
        <v>1315</v>
      </c>
      <c r="E76" s="51"/>
      <c r="F76" s="53">
        <v>313.08</v>
      </c>
      <c r="G76" s="50" t="s">
        <v>158</v>
      </c>
      <c r="H76" s="52">
        <v>0.24481400000000003</v>
      </c>
      <c r="I76" s="52">
        <v>0.24481400000000003</v>
      </c>
      <c r="J76" s="52">
        <f t="shared" si="2"/>
        <v>0</v>
      </c>
    </row>
    <row r="77" spans="1:10" ht="63" x14ac:dyDescent="0.25">
      <c r="A77" s="49"/>
      <c r="B77" s="50" t="s">
        <v>27</v>
      </c>
      <c r="C77" s="50" t="s">
        <v>27</v>
      </c>
      <c r="D77" s="50" t="s">
        <v>1316</v>
      </c>
      <c r="E77" s="51"/>
      <c r="F77" s="53">
        <v>313.08</v>
      </c>
      <c r="G77" s="50" t="s">
        <v>158</v>
      </c>
      <c r="H77" s="52">
        <v>0.44550799999999996</v>
      </c>
      <c r="I77" s="52">
        <v>0.44550799999999996</v>
      </c>
      <c r="J77" s="52">
        <f t="shared" si="2"/>
        <v>0</v>
      </c>
    </row>
    <row r="78" spans="1:10" ht="63" x14ac:dyDescent="0.25">
      <c r="A78" s="49"/>
      <c r="B78" s="50" t="s">
        <v>27</v>
      </c>
      <c r="C78" s="50" t="s">
        <v>27</v>
      </c>
      <c r="D78" s="50" t="s">
        <v>1317</v>
      </c>
      <c r="E78" s="51"/>
      <c r="F78" s="53">
        <v>313.08</v>
      </c>
      <c r="G78" s="50" t="s">
        <v>158</v>
      </c>
      <c r="H78" s="52">
        <v>0.36394399999999993</v>
      </c>
      <c r="I78" s="52">
        <v>0.36394399999999993</v>
      </c>
      <c r="J78" s="52">
        <f t="shared" si="2"/>
        <v>0</v>
      </c>
    </row>
    <row r="79" spans="1:10" ht="63" x14ac:dyDescent="0.25">
      <c r="A79" s="49"/>
      <c r="B79" s="50" t="s">
        <v>40</v>
      </c>
      <c r="C79" s="50" t="s">
        <v>40</v>
      </c>
      <c r="D79" s="50" t="s">
        <v>1319</v>
      </c>
      <c r="E79" s="51"/>
      <c r="F79" s="53">
        <v>313.08</v>
      </c>
      <c r="G79" s="50" t="s">
        <v>158</v>
      </c>
      <c r="H79" s="52">
        <v>0.20816699999999999</v>
      </c>
      <c r="I79" s="52">
        <v>0.20816699999999999</v>
      </c>
      <c r="J79" s="52">
        <f t="shared" si="2"/>
        <v>0</v>
      </c>
    </row>
    <row r="80" spans="1:10" ht="63" x14ac:dyDescent="0.25">
      <c r="A80" s="49"/>
      <c r="B80" s="50" t="s">
        <v>31</v>
      </c>
      <c r="C80" s="50" t="s">
        <v>31</v>
      </c>
      <c r="D80" s="50" t="s">
        <v>1321</v>
      </c>
      <c r="E80" s="51"/>
      <c r="F80" s="53">
        <v>313.08</v>
      </c>
      <c r="G80" s="50" t="s">
        <v>158</v>
      </c>
      <c r="H80" s="52">
        <v>0.100134</v>
      </c>
      <c r="I80" s="52">
        <v>0.100134</v>
      </c>
      <c r="J80" s="52">
        <f t="shared" si="2"/>
        <v>0</v>
      </c>
    </row>
    <row r="81" spans="1:10" ht="63" x14ac:dyDescent="0.25">
      <c r="A81" s="49"/>
      <c r="B81" s="50" t="s">
        <v>21</v>
      </c>
      <c r="C81" s="50" t="s">
        <v>21</v>
      </c>
      <c r="D81" s="50" t="s">
        <v>1322</v>
      </c>
      <c r="E81" s="51"/>
      <c r="F81" s="53">
        <v>313.08</v>
      </c>
      <c r="G81" s="50" t="s">
        <v>158</v>
      </c>
      <c r="H81" s="52">
        <v>0.35539499999999996</v>
      </c>
      <c r="I81" s="52">
        <v>0.35539499999999996</v>
      </c>
      <c r="J81" s="52">
        <f t="shared" ref="J81:J112" si="3">H81-I81</f>
        <v>0</v>
      </c>
    </row>
    <row r="82" spans="1:10" ht="63" x14ac:dyDescent="0.25">
      <c r="A82" s="49"/>
      <c r="B82" s="50" t="s">
        <v>21</v>
      </c>
      <c r="C82" s="50" t="s">
        <v>21</v>
      </c>
      <c r="D82" s="50" t="s">
        <v>1323</v>
      </c>
      <c r="E82" s="51"/>
      <c r="F82" s="53">
        <v>313.08</v>
      </c>
      <c r="G82" s="50" t="s">
        <v>158</v>
      </c>
      <c r="H82" s="52">
        <v>0.52015400000000001</v>
      </c>
      <c r="I82" s="52">
        <v>0.52015400000000001</v>
      </c>
      <c r="J82" s="52">
        <f t="shared" si="3"/>
        <v>0</v>
      </c>
    </row>
    <row r="83" spans="1:10" ht="63" x14ac:dyDescent="0.25">
      <c r="A83" s="49"/>
      <c r="B83" s="50" t="s">
        <v>21</v>
      </c>
      <c r="C83" s="50" t="s">
        <v>21</v>
      </c>
      <c r="D83" s="50" t="s">
        <v>1324</v>
      </c>
      <c r="E83" s="51"/>
      <c r="F83" s="53">
        <v>313.08</v>
      </c>
      <c r="G83" s="50" t="s">
        <v>158</v>
      </c>
      <c r="H83" s="52">
        <v>0.28784899999999997</v>
      </c>
      <c r="I83" s="52">
        <v>0.28784899999999997</v>
      </c>
      <c r="J83" s="52">
        <f t="shared" si="3"/>
        <v>0</v>
      </c>
    </row>
    <row r="84" spans="1:10" ht="63" x14ac:dyDescent="0.25">
      <c r="A84" s="49"/>
      <c r="B84" s="50" t="s">
        <v>21</v>
      </c>
      <c r="C84" s="50" t="s">
        <v>21</v>
      </c>
      <c r="D84" s="50" t="s">
        <v>1325</v>
      </c>
      <c r="E84" s="51"/>
      <c r="F84" s="53">
        <v>313.08</v>
      </c>
      <c r="G84" s="50" t="s">
        <v>158</v>
      </c>
      <c r="H84" s="52">
        <v>0.38759300000000008</v>
      </c>
      <c r="I84" s="52">
        <v>0.38759300000000008</v>
      </c>
      <c r="J84" s="52">
        <f t="shared" si="3"/>
        <v>0</v>
      </c>
    </row>
    <row r="85" spans="1:10" ht="63" x14ac:dyDescent="0.25">
      <c r="A85" s="49"/>
      <c r="B85" s="50" t="s">
        <v>21</v>
      </c>
      <c r="C85" s="50" t="s">
        <v>21</v>
      </c>
      <c r="D85" s="50" t="s">
        <v>1327</v>
      </c>
      <c r="E85" s="51"/>
      <c r="F85" s="53">
        <v>313.08</v>
      </c>
      <c r="G85" s="50" t="s">
        <v>158</v>
      </c>
      <c r="H85" s="52">
        <v>0.27359899999999998</v>
      </c>
      <c r="I85" s="52">
        <v>0.27359899999999998</v>
      </c>
      <c r="J85" s="52">
        <f t="shared" si="3"/>
        <v>0</v>
      </c>
    </row>
    <row r="86" spans="1:10" ht="63" x14ac:dyDescent="0.25">
      <c r="A86" s="49"/>
      <c r="B86" s="50" t="s">
        <v>21</v>
      </c>
      <c r="C86" s="50" t="s">
        <v>21</v>
      </c>
      <c r="D86" s="50" t="s">
        <v>1328</v>
      </c>
      <c r="E86" s="51"/>
      <c r="F86" s="53">
        <v>313.08</v>
      </c>
      <c r="G86" s="50" t="s">
        <v>158</v>
      </c>
      <c r="H86" s="52">
        <v>0.16860800000000001</v>
      </c>
      <c r="I86" s="52">
        <v>0.16860800000000001</v>
      </c>
      <c r="J86" s="52">
        <f t="shared" si="3"/>
        <v>0</v>
      </c>
    </row>
    <row r="87" spans="1:10" ht="63" x14ac:dyDescent="0.25">
      <c r="A87" s="49"/>
      <c r="B87" s="50" t="s">
        <v>41</v>
      </c>
      <c r="C87" s="50" t="s">
        <v>41</v>
      </c>
      <c r="D87" s="50" t="s">
        <v>1329</v>
      </c>
      <c r="E87" s="51"/>
      <c r="F87" s="53">
        <v>313.08</v>
      </c>
      <c r="G87" s="50" t="s">
        <v>158</v>
      </c>
      <c r="H87" s="52">
        <v>0.18074099999999999</v>
      </c>
      <c r="I87" s="52">
        <v>0.18074099999999999</v>
      </c>
      <c r="J87" s="52">
        <f t="shared" si="3"/>
        <v>0</v>
      </c>
    </row>
    <row r="88" spans="1:10" ht="78.75" x14ac:dyDescent="0.25">
      <c r="A88" s="49"/>
      <c r="B88" s="50" t="s">
        <v>23</v>
      </c>
      <c r="C88" s="50" t="s">
        <v>23</v>
      </c>
      <c r="D88" s="50" t="s">
        <v>1330</v>
      </c>
      <c r="E88" s="51"/>
      <c r="F88" s="53">
        <v>313.08</v>
      </c>
      <c r="G88" s="50" t="s">
        <v>158</v>
      </c>
      <c r="H88" s="52">
        <v>0.30937599999999998</v>
      </c>
      <c r="I88" s="52">
        <v>0.30937599999999998</v>
      </c>
      <c r="J88" s="52">
        <f t="shared" si="3"/>
        <v>0</v>
      </c>
    </row>
    <row r="89" spans="1:10" ht="78.75" x14ac:dyDescent="0.25">
      <c r="A89" s="49"/>
      <c r="B89" s="50" t="s">
        <v>23</v>
      </c>
      <c r="C89" s="50" t="s">
        <v>23</v>
      </c>
      <c r="D89" s="50" t="s">
        <v>1331</v>
      </c>
      <c r="E89" s="51"/>
      <c r="F89" s="53">
        <v>313.08</v>
      </c>
      <c r="G89" s="50" t="s">
        <v>158</v>
      </c>
      <c r="H89" s="52">
        <v>0.17349999999999999</v>
      </c>
      <c r="I89" s="52">
        <v>0.17349999999999999</v>
      </c>
      <c r="J89" s="52">
        <f t="shared" si="3"/>
        <v>0</v>
      </c>
    </row>
    <row r="90" spans="1:10" ht="63" x14ac:dyDescent="0.25">
      <c r="A90" s="49"/>
      <c r="B90" s="50" t="s">
        <v>23</v>
      </c>
      <c r="C90" s="50" t="s">
        <v>23</v>
      </c>
      <c r="D90" s="50" t="s">
        <v>1332</v>
      </c>
      <c r="E90" s="51"/>
      <c r="F90" s="53">
        <v>313.08</v>
      </c>
      <c r="G90" s="50" t="s">
        <v>158</v>
      </c>
      <c r="H90" s="52">
        <v>0.23749999999999999</v>
      </c>
      <c r="I90" s="52">
        <v>0.23749999999999999</v>
      </c>
      <c r="J90" s="52">
        <f t="shared" si="3"/>
        <v>0</v>
      </c>
    </row>
    <row r="91" spans="1:10" ht="63" x14ac:dyDescent="0.25">
      <c r="A91" s="49"/>
      <c r="B91" s="50" t="s">
        <v>23</v>
      </c>
      <c r="C91" s="50" t="s">
        <v>23</v>
      </c>
      <c r="D91" s="50" t="s">
        <v>1333</v>
      </c>
      <c r="E91" s="51"/>
      <c r="F91" s="53">
        <v>313.08</v>
      </c>
      <c r="G91" s="50" t="s">
        <v>158</v>
      </c>
      <c r="H91" s="52">
        <v>0.23599999999999999</v>
      </c>
      <c r="I91" s="52">
        <v>0.23599999999999999</v>
      </c>
      <c r="J91" s="52">
        <f t="shared" si="3"/>
        <v>0</v>
      </c>
    </row>
    <row r="92" spans="1:10" ht="63" x14ac:dyDescent="0.25">
      <c r="A92" s="49"/>
      <c r="B92" s="50" t="s">
        <v>23</v>
      </c>
      <c r="C92" s="50" t="s">
        <v>23</v>
      </c>
      <c r="D92" s="50" t="s">
        <v>1337</v>
      </c>
      <c r="E92" s="51"/>
      <c r="F92" s="53">
        <v>313.08</v>
      </c>
      <c r="G92" s="50" t="s">
        <v>158</v>
      </c>
      <c r="H92" s="52">
        <v>0.3019</v>
      </c>
      <c r="I92" s="52">
        <v>0.3019</v>
      </c>
      <c r="J92" s="52">
        <f t="shared" si="3"/>
        <v>0</v>
      </c>
    </row>
    <row r="93" spans="1:10" ht="63" x14ac:dyDescent="0.25">
      <c r="A93" s="49"/>
      <c r="B93" s="50" t="s">
        <v>23</v>
      </c>
      <c r="C93" s="50" t="s">
        <v>23</v>
      </c>
      <c r="D93" s="50" t="s">
        <v>1338</v>
      </c>
      <c r="E93" s="51"/>
      <c r="F93" s="53">
        <v>313.08</v>
      </c>
      <c r="G93" s="50" t="s">
        <v>158</v>
      </c>
      <c r="H93" s="52">
        <v>0.25759999999999994</v>
      </c>
      <c r="I93" s="52">
        <v>0.25759999999999994</v>
      </c>
      <c r="J93" s="52">
        <f t="shared" si="3"/>
        <v>0</v>
      </c>
    </row>
    <row r="94" spans="1:10" ht="63" x14ac:dyDescent="0.25">
      <c r="A94" s="49"/>
      <c r="B94" s="50" t="s">
        <v>23</v>
      </c>
      <c r="C94" s="50" t="s">
        <v>23</v>
      </c>
      <c r="D94" s="50" t="s">
        <v>1339</v>
      </c>
      <c r="E94" s="51"/>
      <c r="F94" s="53">
        <v>313.08</v>
      </c>
      <c r="G94" s="50" t="s">
        <v>158</v>
      </c>
      <c r="H94" s="52">
        <v>0.37586200000000003</v>
      </c>
      <c r="I94" s="52">
        <v>0.37586200000000003</v>
      </c>
      <c r="J94" s="52">
        <f t="shared" si="3"/>
        <v>0</v>
      </c>
    </row>
    <row r="95" spans="1:10" ht="63" x14ac:dyDescent="0.25">
      <c r="A95" s="49"/>
      <c r="B95" s="50" t="s">
        <v>23</v>
      </c>
      <c r="C95" s="50" t="s">
        <v>23</v>
      </c>
      <c r="D95" s="50" t="s">
        <v>1341</v>
      </c>
      <c r="E95" s="51"/>
      <c r="F95" s="53">
        <v>313.08</v>
      </c>
      <c r="G95" s="50" t="s">
        <v>158</v>
      </c>
      <c r="H95" s="52">
        <v>0.40955799999999998</v>
      </c>
      <c r="I95" s="52">
        <v>0.40955799999999998</v>
      </c>
      <c r="J95" s="52">
        <f t="shared" si="3"/>
        <v>0</v>
      </c>
    </row>
    <row r="96" spans="1:10" ht="63" x14ac:dyDescent="0.25">
      <c r="A96" s="49"/>
      <c r="B96" s="50" t="s">
        <v>23</v>
      </c>
      <c r="C96" s="50" t="s">
        <v>23</v>
      </c>
      <c r="D96" s="50" t="s">
        <v>1342</v>
      </c>
      <c r="E96" s="51"/>
      <c r="F96" s="53">
        <v>313.08</v>
      </c>
      <c r="G96" s="50" t="s">
        <v>158</v>
      </c>
      <c r="H96" s="52">
        <v>0.244006</v>
      </c>
      <c r="I96" s="52">
        <v>0.244006</v>
      </c>
      <c r="J96" s="52">
        <f t="shared" si="3"/>
        <v>0</v>
      </c>
    </row>
    <row r="97" spans="1:10" ht="63" x14ac:dyDescent="0.25">
      <c r="A97" s="49"/>
      <c r="B97" s="50" t="s">
        <v>23</v>
      </c>
      <c r="C97" s="50" t="s">
        <v>23</v>
      </c>
      <c r="D97" s="50" t="s">
        <v>1344</v>
      </c>
      <c r="E97" s="51"/>
      <c r="F97" s="53">
        <v>313.08</v>
      </c>
      <c r="G97" s="50" t="s">
        <v>158</v>
      </c>
      <c r="H97" s="52">
        <v>0.11164</v>
      </c>
      <c r="I97" s="52">
        <v>0.11164</v>
      </c>
      <c r="J97" s="52">
        <f t="shared" si="3"/>
        <v>0</v>
      </c>
    </row>
    <row r="98" spans="1:10" ht="63" x14ac:dyDescent="0.25">
      <c r="A98" s="49"/>
      <c r="B98" s="50" t="s">
        <v>23</v>
      </c>
      <c r="C98" s="50" t="s">
        <v>23</v>
      </c>
      <c r="D98" s="50" t="s">
        <v>1348</v>
      </c>
      <c r="E98" s="51"/>
      <c r="F98" s="53">
        <v>313.08</v>
      </c>
      <c r="G98" s="50" t="s">
        <v>158</v>
      </c>
      <c r="H98" s="52">
        <v>0.17997799999999997</v>
      </c>
      <c r="I98" s="52">
        <v>0.17997799999999997</v>
      </c>
      <c r="J98" s="52">
        <f t="shared" si="3"/>
        <v>0</v>
      </c>
    </row>
    <row r="99" spans="1:10" ht="63" x14ac:dyDescent="0.25">
      <c r="A99" s="49"/>
      <c r="B99" s="50" t="s">
        <v>35</v>
      </c>
      <c r="C99" s="50" t="s">
        <v>35</v>
      </c>
      <c r="D99" s="50" t="s">
        <v>1349</v>
      </c>
      <c r="E99" s="51"/>
      <c r="F99" s="53">
        <v>313.08</v>
      </c>
      <c r="G99" s="50" t="s">
        <v>158</v>
      </c>
      <c r="H99" s="52">
        <v>0.18743200000000002</v>
      </c>
      <c r="I99" s="52">
        <v>0.18743200000000002</v>
      </c>
      <c r="J99" s="52">
        <f t="shared" si="3"/>
        <v>0</v>
      </c>
    </row>
    <row r="100" spans="1:10" ht="63" x14ac:dyDescent="0.25">
      <c r="A100" s="49"/>
      <c r="B100" s="50" t="s">
        <v>38</v>
      </c>
      <c r="C100" s="50" t="s">
        <v>38</v>
      </c>
      <c r="D100" s="50" t="s">
        <v>1351</v>
      </c>
      <c r="E100" s="51"/>
      <c r="F100" s="53">
        <v>313.08</v>
      </c>
      <c r="G100" s="50" t="s">
        <v>158</v>
      </c>
      <c r="H100" s="52">
        <v>0.13867000000000002</v>
      </c>
      <c r="I100" s="52">
        <v>0.13867000000000002</v>
      </c>
      <c r="J100" s="52">
        <f t="shared" si="3"/>
        <v>0</v>
      </c>
    </row>
    <row r="101" spans="1:10" ht="63" x14ac:dyDescent="0.25">
      <c r="A101" s="49"/>
      <c r="B101" s="50" t="s">
        <v>38</v>
      </c>
      <c r="C101" s="50" t="s">
        <v>38</v>
      </c>
      <c r="D101" s="50" t="s">
        <v>1352</v>
      </c>
      <c r="E101" s="51"/>
      <c r="F101" s="53">
        <v>313.08</v>
      </c>
      <c r="G101" s="50" t="s">
        <v>158</v>
      </c>
      <c r="H101" s="52">
        <v>0.20226</v>
      </c>
      <c r="I101" s="52">
        <v>0.20226</v>
      </c>
      <c r="J101" s="52">
        <f t="shared" si="3"/>
        <v>0</v>
      </c>
    </row>
    <row r="102" spans="1:10" ht="63" x14ac:dyDescent="0.25">
      <c r="A102" s="49"/>
      <c r="B102" s="50" t="s">
        <v>18</v>
      </c>
      <c r="C102" s="50" t="s">
        <v>18</v>
      </c>
      <c r="D102" s="50" t="s">
        <v>1353</v>
      </c>
      <c r="E102" s="51"/>
      <c r="F102" s="53">
        <v>313.08</v>
      </c>
      <c r="G102" s="50" t="s">
        <v>158</v>
      </c>
      <c r="H102" s="52">
        <v>0.17612199999999997</v>
      </c>
      <c r="I102" s="52">
        <v>0.17612199999999997</v>
      </c>
      <c r="J102" s="52">
        <f t="shared" si="3"/>
        <v>0</v>
      </c>
    </row>
    <row r="103" spans="1:10" ht="63" x14ac:dyDescent="0.25">
      <c r="A103" s="49"/>
      <c r="B103" s="50" t="s">
        <v>18</v>
      </c>
      <c r="C103" s="50" t="s">
        <v>18</v>
      </c>
      <c r="D103" s="50" t="s">
        <v>1355</v>
      </c>
      <c r="E103" s="51"/>
      <c r="F103" s="53">
        <v>313.08</v>
      </c>
      <c r="G103" s="50" t="s">
        <v>158</v>
      </c>
      <c r="H103" s="52">
        <v>0.25998200000000005</v>
      </c>
      <c r="I103" s="52">
        <v>0.25998200000000005</v>
      </c>
      <c r="J103" s="52">
        <f t="shared" si="3"/>
        <v>0</v>
      </c>
    </row>
    <row r="104" spans="1:10" ht="63" x14ac:dyDescent="0.25">
      <c r="A104" s="49"/>
      <c r="B104" s="50" t="s">
        <v>18</v>
      </c>
      <c r="C104" s="50" t="s">
        <v>18</v>
      </c>
      <c r="D104" s="50" t="s">
        <v>1356</v>
      </c>
      <c r="E104" s="51"/>
      <c r="F104" s="53">
        <v>313.08</v>
      </c>
      <c r="G104" s="50" t="s">
        <v>158</v>
      </c>
      <c r="H104" s="52">
        <v>0.200459</v>
      </c>
      <c r="I104" s="52">
        <v>0.200459</v>
      </c>
      <c r="J104" s="52">
        <f t="shared" si="3"/>
        <v>0</v>
      </c>
    </row>
    <row r="105" spans="1:10" ht="47.25" x14ac:dyDescent="0.25">
      <c r="A105" s="49"/>
      <c r="B105" s="50" t="s">
        <v>18</v>
      </c>
      <c r="C105" s="50" t="s">
        <v>18</v>
      </c>
      <c r="D105" s="50" t="s">
        <v>4505</v>
      </c>
      <c r="E105" s="51"/>
      <c r="F105" s="53">
        <v>313.08</v>
      </c>
      <c r="G105" s="50" t="s">
        <v>1915</v>
      </c>
      <c r="H105" s="52">
        <v>0.22578499999999999</v>
      </c>
      <c r="I105" s="52">
        <v>0.22578499999999999</v>
      </c>
      <c r="J105" s="52">
        <f t="shared" si="3"/>
        <v>0</v>
      </c>
    </row>
    <row r="106" spans="1:10" ht="63" x14ac:dyDescent="0.25">
      <c r="A106" s="49"/>
      <c r="B106" s="50" t="s">
        <v>18</v>
      </c>
      <c r="C106" s="50" t="s">
        <v>18</v>
      </c>
      <c r="D106" s="50" t="s">
        <v>1357</v>
      </c>
      <c r="E106" s="51"/>
      <c r="F106" s="53">
        <v>313.08</v>
      </c>
      <c r="G106" s="50" t="s">
        <v>158</v>
      </c>
      <c r="H106" s="52">
        <v>0.11296600000000001</v>
      </c>
      <c r="I106" s="52">
        <v>0.11296600000000001</v>
      </c>
      <c r="J106" s="52">
        <f t="shared" si="3"/>
        <v>0</v>
      </c>
    </row>
    <row r="107" spans="1:10" ht="63" x14ac:dyDescent="0.25">
      <c r="A107" s="49"/>
      <c r="B107" s="50" t="s">
        <v>22</v>
      </c>
      <c r="C107" s="50" t="s">
        <v>22</v>
      </c>
      <c r="D107" s="50" t="s">
        <v>1358</v>
      </c>
      <c r="E107" s="51"/>
      <c r="F107" s="53">
        <v>313.08</v>
      </c>
      <c r="G107" s="50" t="s">
        <v>158</v>
      </c>
      <c r="H107" s="52">
        <v>9.8401000000000002E-2</v>
      </c>
      <c r="I107" s="52">
        <v>9.8401000000000002E-2</v>
      </c>
      <c r="J107" s="52">
        <f t="shared" si="3"/>
        <v>0</v>
      </c>
    </row>
    <row r="108" spans="1:10" ht="63" x14ac:dyDescent="0.25">
      <c r="A108" s="49"/>
      <c r="B108" s="50" t="s">
        <v>20</v>
      </c>
      <c r="C108" s="50" t="s">
        <v>20</v>
      </c>
      <c r="D108" s="50" t="s">
        <v>1360</v>
      </c>
      <c r="E108" s="51"/>
      <c r="F108" s="53">
        <v>313.08</v>
      </c>
      <c r="G108" s="50" t="s">
        <v>158</v>
      </c>
      <c r="H108" s="52">
        <v>0.399644</v>
      </c>
      <c r="I108" s="52">
        <v>0.399644</v>
      </c>
      <c r="J108" s="52">
        <f t="shared" si="3"/>
        <v>0</v>
      </c>
    </row>
    <row r="109" spans="1:10" ht="63" x14ac:dyDescent="0.25">
      <c r="A109" s="49"/>
      <c r="B109" s="50" t="s">
        <v>20</v>
      </c>
      <c r="C109" s="50" t="s">
        <v>20</v>
      </c>
      <c r="D109" s="50" t="s">
        <v>1362</v>
      </c>
      <c r="E109" s="51"/>
      <c r="F109" s="53">
        <v>313.08</v>
      </c>
      <c r="G109" s="50" t="s">
        <v>158</v>
      </c>
      <c r="H109" s="52">
        <v>0.377334</v>
      </c>
      <c r="I109" s="52">
        <v>0.377334</v>
      </c>
      <c r="J109" s="52">
        <f t="shared" si="3"/>
        <v>0</v>
      </c>
    </row>
    <row r="110" spans="1:10" ht="63" x14ac:dyDescent="0.25">
      <c r="A110" s="49"/>
      <c r="B110" s="50" t="s">
        <v>34</v>
      </c>
      <c r="C110" s="50" t="s">
        <v>34</v>
      </c>
      <c r="D110" s="50" t="s">
        <v>1366</v>
      </c>
      <c r="E110" s="51"/>
      <c r="F110" s="53">
        <v>313.08</v>
      </c>
      <c r="G110" s="50" t="s">
        <v>158</v>
      </c>
      <c r="H110" s="52">
        <v>0.37623900000000005</v>
      </c>
      <c r="I110" s="52">
        <v>0.37623900000000005</v>
      </c>
      <c r="J110" s="52">
        <f t="shared" si="3"/>
        <v>0</v>
      </c>
    </row>
    <row r="111" spans="1:10" ht="63" x14ac:dyDescent="0.25">
      <c r="A111" s="49"/>
      <c r="B111" s="50" t="s">
        <v>42</v>
      </c>
      <c r="C111" s="50" t="s">
        <v>42</v>
      </c>
      <c r="D111" s="50" t="s">
        <v>1369</v>
      </c>
      <c r="E111" s="51"/>
      <c r="F111" s="53">
        <v>313.08</v>
      </c>
      <c r="G111" s="50" t="s">
        <v>158</v>
      </c>
      <c r="H111" s="52">
        <v>0.15713299999999999</v>
      </c>
      <c r="I111" s="52">
        <v>0.15713299999999999</v>
      </c>
      <c r="J111" s="52">
        <f t="shared" si="3"/>
        <v>0</v>
      </c>
    </row>
    <row r="112" spans="1:10" ht="63" x14ac:dyDescent="0.25">
      <c r="A112" s="49"/>
      <c r="B112" s="50" t="s">
        <v>45</v>
      </c>
      <c r="C112" s="50" t="s">
        <v>45</v>
      </c>
      <c r="D112" s="50" t="s">
        <v>1370</v>
      </c>
      <c r="E112" s="51"/>
      <c r="F112" s="53">
        <v>313.08</v>
      </c>
      <c r="G112" s="50" t="s">
        <v>158</v>
      </c>
      <c r="H112" s="52">
        <v>0.12638300000000002</v>
      </c>
      <c r="I112" s="52">
        <v>0.12638300000000002</v>
      </c>
      <c r="J112" s="52">
        <f t="shared" si="3"/>
        <v>0</v>
      </c>
    </row>
    <row r="113" spans="1:10" ht="63" x14ac:dyDescent="0.25">
      <c r="A113" s="49"/>
      <c r="B113" s="50" t="s">
        <v>40</v>
      </c>
      <c r="C113" s="50" t="s">
        <v>40</v>
      </c>
      <c r="D113" s="50" t="s">
        <v>1373</v>
      </c>
      <c r="E113" s="51"/>
      <c r="F113" s="53">
        <v>313.08</v>
      </c>
      <c r="G113" s="50" t="s">
        <v>158</v>
      </c>
      <c r="H113" s="52">
        <v>0.110627</v>
      </c>
      <c r="I113" s="52">
        <v>0.110627</v>
      </c>
      <c r="J113" s="52">
        <f t="shared" ref="J113:J144" si="4">H113-I113</f>
        <v>0</v>
      </c>
    </row>
    <row r="114" spans="1:10" ht="94.5" x14ac:dyDescent="0.25">
      <c r="A114" s="49"/>
      <c r="B114" s="50" t="s">
        <v>18</v>
      </c>
      <c r="C114" s="50" t="s">
        <v>18</v>
      </c>
      <c r="D114" s="50" t="s">
        <v>1375</v>
      </c>
      <c r="E114" s="51"/>
      <c r="F114" s="53">
        <v>313.08</v>
      </c>
      <c r="G114" s="50" t="s">
        <v>158</v>
      </c>
      <c r="H114" s="52">
        <v>0.55377799999999999</v>
      </c>
      <c r="I114" s="52">
        <v>0.55377799999999999</v>
      </c>
      <c r="J114" s="52">
        <f t="shared" si="4"/>
        <v>0</v>
      </c>
    </row>
    <row r="115" spans="1:10" ht="94.5" x14ac:dyDescent="0.25">
      <c r="A115" s="49"/>
      <c r="B115" s="50" t="s">
        <v>18</v>
      </c>
      <c r="C115" s="50" t="s">
        <v>18</v>
      </c>
      <c r="D115" s="50" t="s">
        <v>1376</v>
      </c>
      <c r="E115" s="51"/>
      <c r="F115" s="53">
        <v>313.08</v>
      </c>
      <c r="G115" s="50" t="s">
        <v>158</v>
      </c>
      <c r="H115" s="52">
        <v>0.39329399999999998</v>
      </c>
      <c r="I115" s="52">
        <v>0.39329399999999998</v>
      </c>
      <c r="J115" s="52">
        <f t="shared" si="4"/>
        <v>0</v>
      </c>
    </row>
    <row r="116" spans="1:10" ht="94.5" x14ac:dyDescent="0.25">
      <c r="A116" s="49"/>
      <c r="B116" s="50" t="s">
        <v>18</v>
      </c>
      <c r="C116" s="50" t="s">
        <v>18</v>
      </c>
      <c r="D116" s="50" t="s">
        <v>1377</v>
      </c>
      <c r="E116" s="51"/>
      <c r="F116" s="53">
        <v>313.08</v>
      </c>
      <c r="G116" s="50" t="s">
        <v>158</v>
      </c>
      <c r="H116" s="52">
        <v>0.26012400000000002</v>
      </c>
      <c r="I116" s="52">
        <v>0.26012400000000002</v>
      </c>
      <c r="J116" s="52">
        <f t="shared" si="4"/>
        <v>0</v>
      </c>
    </row>
    <row r="117" spans="1:10" ht="63" x14ac:dyDescent="0.25">
      <c r="A117" s="49"/>
      <c r="B117" s="50" t="s">
        <v>38</v>
      </c>
      <c r="C117" s="50" t="s">
        <v>38</v>
      </c>
      <c r="D117" s="50" t="s">
        <v>1380</v>
      </c>
      <c r="E117" s="51"/>
      <c r="F117" s="53">
        <v>313.08</v>
      </c>
      <c r="G117" s="50" t="s">
        <v>158</v>
      </c>
      <c r="H117" s="52">
        <v>0.14712999999999998</v>
      </c>
      <c r="I117" s="52">
        <v>0.14712999999999998</v>
      </c>
      <c r="J117" s="52">
        <f t="shared" si="4"/>
        <v>0</v>
      </c>
    </row>
    <row r="118" spans="1:10" ht="31.5" x14ac:dyDescent="0.25">
      <c r="A118" s="49"/>
      <c r="B118" s="50" t="s">
        <v>18</v>
      </c>
      <c r="C118" s="50" t="s">
        <v>18</v>
      </c>
      <c r="D118" s="50" t="s">
        <v>1383</v>
      </c>
      <c r="E118" s="51"/>
      <c r="F118" s="53">
        <v>313.08</v>
      </c>
      <c r="G118" s="50" t="s">
        <v>219</v>
      </c>
      <c r="H118" s="52">
        <v>0.75</v>
      </c>
      <c r="I118" s="52">
        <v>0.64451499999999995</v>
      </c>
      <c r="J118" s="52">
        <f t="shared" si="4"/>
        <v>0.10548500000000005</v>
      </c>
    </row>
    <row r="119" spans="1:10" ht="78.75" x14ac:dyDescent="0.25">
      <c r="A119" s="49"/>
      <c r="B119" s="50" t="s">
        <v>35</v>
      </c>
      <c r="C119" s="50" t="s">
        <v>35</v>
      </c>
      <c r="D119" s="50" t="s">
        <v>1384</v>
      </c>
      <c r="E119" s="51"/>
      <c r="F119" s="53">
        <v>313.08</v>
      </c>
      <c r="G119" s="50" t="s">
        <v>158</v>
      </c>
      <c r="H119" s="52">
        <v>0.19565000000000005</v>
      </c>
      <c r="I119" s="52">
        <v>0.19565000000000005</v>
      </c>
      <c r="J119" s="52">
        <f t="shared" si="4"/>
        <v>0</v>
      </c>
    </row>
    <row r="120" spans="1:10" ht="63" x14ac:dyDescent="0.25">
      <c r="A120" s="49"/>
      <c r="B120" s="50" t="s">
        <v>18</v>
      </c>
      <c r="C120" s="50" t="s">
        <v>18</v>
      </c>
      <c r="D120" s="50" t="s">
        <v>4525</v>
      </c>
      <c r="E120" s="51"/>
      <c r="F120" s="53">
        <v>313.08</v>
      </c>
      <c r="G120" s="50" t="s">
        <v>240</v>
      </c>
      <c r="H120" s="52">
        <v>0.64700000000000002</v>
      </c>
      <c r="I120" s="52">
        <v>0.64400000000000002</v>
      </c>
      <c r="J120" s="52">
        <f t="shared" si="4"/>
        <v>3.0000000000000027E-3</v>
      </c>
    </row>
    <row r="121" spans="1:10" ht="47.25" x14ac:dyDescent="0.25">
      <c r="A121" s="49"/>
      <c r="B121" s="50" t="s">
        <v>18</v>
      </c>
      <c r="C121" s="50" t="s">
        <v>18</v>
      </c>
      <c r="D121" s="50" t="s">
        <v>4563</v>
      </c>
      <c r="E121" s="51"/>
      <c r="F121" s="53">
        <v>313.08</v>
      </c>
      <c r="G121" s="50" t="s">
        <v>258</v>
      </c>
      <c r="H121" s="52">
        <v>1.9221520000000001</v>
      </c>
      <c r="I121" s="52">
        <v>1.7739589999999998</v>
      </c>
      <c r="J121" s="52">
        <f t="shared" si="4"/>
        <v>0.14819300000000024</v>
      </c>
    </row>
    <row r="122" spans="1:10" ht="63" x14ac:dyDescent="0.25">
      <c r="A122" s="49"/>
      <c r="B122" s="50" t="s">
        <v>38</v>
      </c>
      <c r="C122" s="50" t="s">
        <v>38</v>
      </c>
      <c r="D122" s="50" t="s">
        <v>4568</v>
      </c>
      <c r="E122" s="51"/>
      <c r="F122" s="53">
        <v>313.08</v>
      </c>
      <c r="G122" s="50" t="s">
        <v>2092</v>
      </c>
      <c r="H122" s="52">
        <v>0.23</v>
      </c>
      <c r="I122" s="52">
        <v>5.0520000000000002E-2</v>
      </c>
      <c r="J122" s="52">
        <f t="shared" si="4"/>
        <v>0.17948</v>
      </c>
    </row>
    <row r="123" spans="1:10" ht="47.25" x14ac:dyDescent="0.25">
      <c r="A123" s="49"/>
      <c r="B123" s="50" t="s">
        <v>41</v>
      </c>
      <c r="C123" s="50" t="s">
        <v>41</v>
      </c>
      <c r="D123" s="50" t="s">
        <v>4576</v>
      </c>
      <c r="E123" s="51"/>
      <c r="F123" s="53">
        <v>313.08</v>
      </c>
      <c r="G123" s="50" t="s">
        <v>75</v>
      </c>
      <c r="H123" s="52">
        <v>1.9</v>
      </c>
      <c r="I123" s="52">
        <v>0.79791000000000012</v>
      </c>
      <c r="J123" s="52">
        <f t="shared" si="4"/>
        <v>1.1020899999999998</v>
      </c>
    </row>
    <row r="124" spans="1:10" ht="47.25" x14ac:dyDescent="0.25">
      <c r="A124" s="49"/>
      <c r="B124" s="50" t="s">
        <v>24</v>
      </c>
      <c r="C124" s="50" t="s">
        <v>24</v>
      </c>
      <c r="D124" s="50" t="s">
        <v>4587</v>
      </c>
      <c r="E124" s="51"/>
      <c r="F124" s="53">
        <v>313.08</v>
      </c>
      <c r="G124" s="50" t="s">
        <v>268</v>
      </c>
      <c r="H124" s="52">
        <v>0.51</v>
      </c>
      <c r="I124" s="52">
        <v>0.25610500000000003</v>
      </c>
      <c r="J124" s="52">
        <f t="shared" si="4"/>
        <v>0.25389499999999998</v>
      </c>
    </row>
    <row r="125" spans="1:10" ht="63" x14ac:dyDescent="0.25">
      <c r="A125" s="49"/>
      <c r="B125" s="50" t="s">
        <v>22</v>
      </c>
      <c r="C125" s="50" t="s">
        <v>22</v>
      </c>
      <c r="D125" s="50" t="s">
        <v>4590</v>
      </c>
      <c r="E125" s="51"/>
      <c r="F125" s="53">
        <v>313.08</v>
      </c>
      <c r="G125" s="50" t="s">
        <v>2144</v>
      </c>
      <c r="H125" s="52">
        <v>0.15</v>
      </c>
      <c r="I125" s="52">
        <v>3.9838999999999999E-2</v>
      </c>
      <c r="J125" s="52">
        <f t="shared" si="4"/>
        <v>0.110161</v>
      </c>
    </row>
    <row r="126" spans="1:10" ht="63" x14ac:dyDescent="0.25">
      <c r="A126" s="49"/>
      <c r="B126" s="50" t="s">
        <v>17</v>
      </c>
      <c r="C126" s="50" t="s">
        <v>17</v>
      </c>
      <c r="D126" s="50" t="s">
        <v>4609</v>
      </c>
      <c r="E126" s="51"/>
      <c r="F126" s="53">
        <v>313.08</v>
      </c>
      <c r="G126" s="50" t="s">
        <v>279</v>
      </c>
      <c r="H126" s="52">
        <v>1.3939999999999999</v>
      </c>
      <c r="I126" s="52">
        <v>0.36375100000000005</v>
      </c>
      <c r="J126" s="52">
        <f t="shared" si="4"/>
        <v>1.030249</v>
      </c>
    </row>
    <row r="127" spans="1:10" ht="47.25" x14ac:dyDescent="0.25">
      <c r="A127" s="49"/>
      <c r="B127" s="50" t="s">
        <v>511</v>
      </c>
      <c r="C127" s="50" t="s">
        <v>511</v>
      </c>
      <c r="D127" s="50" t="s">
        <v>4610</v>
      </c>
      <c r="E127" s="51"/>
      <c r="F127" s="53">
        <v>313.08</v>
      </c>
      <c r="G127" s="50" t="s">
        <v>280</v>
      </c>
      <c r="H127" s="52">
        <v>0.55000000000000004</v>
      </c>
      <c r="I127" s="52">
        <v>0.523011</v>
      </c>
      <c r="J127" s="52">
        <f t="shared" si="4"/>
        <v>2.6989000000000041E-2</v>
      </c>
    </row>
    <row r="128" spans="1:10" ht="63" x14ac:dyDescent="0.25">
      <c r="A128" s="49"/>
      <c r="B128" s="50" t="s">
        <v>18</v>
      </c>
      <c r="C128" s="50" t="s">
        <v>18</v>
      </c>
      <c r="D128" s="50" t="s">
        <v>4629</v>
      </c>
      <c r="E128" s="51"/>
      <c r="F128" s="53">
        <v>313.08</v>
      </c>
      <c r="G128" s="50" t="s">
        <v>284</v>
      </c>
      <c r="H128" s="52">
        <v>0.50760899999999998</v>
      </c>
      <c r="I128" s="52">
        <v>0.50760899999999998</v>
      </c>
      <c r="J128" s="52">
        <f t="shared" si="4"/>
        <v>0</v>
      </c>
    </row>
    <row r="129" spans="1:10" ht="63" x14ac:dyDescent="0.25">
      <c r="A129" s="49"/>
      <c r="B129" s="50" t="s">
        <v>18</v>
      </c>
      <c r="C129" s="50" t="s">
        <v>18</v>
      </c>
      <c r="D129" s="50" t="s">
        <v>4630</v>
      </c>
      <c r="E129" s="51"/>
      <c r="F129" s="53">
        <v>313.08</v>
      </c>
      <c r="G129" s="50" t="s">
        <v>284</v>
      </c>
      <c r="H129" s="52">
        <v>0.56537300000000001</v>
      </c>
      <c r="I129" s="52">
        <v>0.56537300000000001</v>
      </c>
      <c r="J129" s="52">
        <f t="shared" si="4"/>
        <v>0</v>
      </c>
    </row>
    <row r="130" spans="1:10" ht="63" x14ac:dyDescent="0.25">
      <c r="A130" s="49"/>
      <c r="B130" s="50" t="s">
        <v>27</v>
      </c>
      <c r="C130" s="50" t="s">
        <v>27</v>
      </c>
      <c r="D130" s="50" t="s">
        <v>4646</v>
      </c>
      <c r="E130" s="51"/>
      <c r="F130" s="53">
        <v>313.08</v>
      </c>
      <c r="G130" s="50" t="s">
        <v>293</v>
      </c>
      <c r="H130" s="52">
        <v>1.9710000000000001</v>
      </c>
      <c r="I130" s="52">
        <v>1.6977290000000003</v>
      </c>
      <c r="J130" s="52">
        <f t="shared" si="4"/>
        <v>0.27327099999999982</v>
      </c>
    </row>
    <row r="131" spans="1:10" ht="63" x14ac:dyDescent="0.25">
      <c r="A131" s="49"/>
      <c r="B131" s="50" t="s">
        <v>18</v>
      </c>
      <c r="C131" s="50" t="s">
        <v>18</v>
      </c>
      <c r="D131" s="50" t="s">
        <v>4700</v>
      </c>
      <c r="E131" s="51"/>
      <c r="F131" s="53">
        <v>313.08</v>
      </c>
      <c r="G131" s="50" t="s">
        <v>158</v>
      </c>
      <c r="H131" s="52">
        <v>1.294292</v>
      </c>
      <c r="I131" s="52">
        <v>1.294292</v>
      </c>
      <c r="J131" s="52">
        <f t="shared" si="4"/>
        <v>0</v>
      </c>
    </row>
    <row r="132" spans="1:10" ht="63" x14ac:dyDescent="0.25">
      <c r="A132" s="49"/>
      <c r="B132" s="50" t="s">
        <v>18</v>
      </c>
      <c r="C132" s="50" t="s">
        <v>18</v>
      </c>
      <c r="D132" s="50" t="s">
        <v>4701</v>
      </c>
      <c r="E132" s="51"/>
      <c r="F132" s="53">
        <v>313.08</v>
      </c>
      <c r="G132" s="50" t="s">
        <v>158</v>
      </c>
      <c r="H132" s="52">
        <v>0.20880899999999997</v>
      </c>
      <c r="I132" s="52">
        <v>0.20880899999999997</v>
      </c>
      <c r="J132" s="52">
        <f t="shared" si="4"/>
        <v>0</v>
      </c>
    </row>
    <row r="133" spans="1:10" ht="63" x14ac:dyDescent="0.25">
      <c r="A133" s="49"/>
      <c r="B133" s="50" t="s">
        <v>18</v>
      </c>
      <c r="C133" s="50" t="s">
        <v>18</v>
      </c>
      <c r="D133" s="50" t="s">
        <v>4702</v>
      </c>
      <c r="E133" s="51"/>
      <c r="F133" s="53">
        <v>313.08</v>
      </c>
      <c r="G133" s="50" t="s">
        <v>158</v>
      </c>
      <c r="H133" s="52">
        <v>0.30070999999999998</v>
      </c>
      <c r="I133" s="52">
        <v>0.30070999999999998</v>
      </c>
      <c r="J133" s="52">
        <f t="shared" si="4"/>
        <v>0</v>
      </c>
    </row>
    <row r="134" spans="1:10" ht="63" x14ac:dyDescent="0.25">
      <c r="A134" s="49"/>
      <c r="B134" s="50" t="s">
        <v>18</v>
      </c>
      <c r="C134" s="50" t="s">
        <v>18</v>
      </c>
      <c r="D134" s="50" t="s">
        <v>4703</v>
      </c>
      <c r="E134" s="51"/>
      <c r="F134" s="53">
        <v>313.08</v>
      </c>
      <c r="G134" s="50" t="s">
        <v>158</v>
      </c>
      <c r="H134" s="52">
        <v>0.28775499999999998</v>
      </c>
      <c r="I134" s="52">
        <v>0.28775499999999998</v>
      </c>
      <c r="J134" s="52">
        <f t="shared" si="4"/>
        <v>0</v>
      </c>
    </row>
    <row r="135" spans="1:10" ht="63" x14ac:dyDescent="0.25">
      <c r="A135" s="49"/>
      <c r="B135" s="50" t="s">
        <v>18</v>
      </c>
      <c r="C135" s="50" t="s">
        <v>18</v>
      </c>
      <c r="D135" s="50" t="s">
        <v>4704</v>
      </c>
      <c r="E135" s="51"/>
      <c r="F135" s="53">
        <v>313.08</v>
      </c>
      <c r="G135" s="50" t="s">
        <v>158</v>
      </c>
      <c r="H135" s="52">
        <v>0.34267500000000001</v>
      </c>
      <c r="I135" s="52">
        <v>0.34267500000000001</v>
      </c>
      <c r="J135" s="52">
        <f t="shared" si="4"/>
        <v>0</v>
      </c>
    </row>
    <row r="136" spans="1:10" ht="63" x14ac:dyDescent="0.25">
      <c r="A136" s="49"/>
      <c r="B136" s="50" t="s">
        <v>18</v>
      </c>
      <c r="C136" s="50" t="s">
        <v>18</v>
      </c>
      <c r="D136" s="50" t="s">
        <v>4705</v>
      </c>
      <c r="E136" s="51"/>
      <c r="F136" s="53">
        <v>313.08</v>
      </c>
      <c r="G136" s="50" t="s">
        <v>158</v>
      </c>
      <c r="H136" s="52">
        <v>0.22576399999999999</v>
      </c>
      <c r="I136" s="52">
        <v>0.22576399999999999</v>
      </c>
      <c r="J136" s="52">
        <f t="shared" si="4"/>
        <v>0</v>
      </c>
    </row>
    <row r="137" spans="1:10" ht="63" x14ac:dyDescent="0.25">
      <c r="A137" s="49"/>
      <c r="B137" s="50" t="s">
        <v>22</v>
      </c>
      <c r="C137" s="50" t="s">
        <v>22</v>
      </c>
      <c r="D137" s="50" t="s">
        <v>4706</v>
      </c>
      <c r="E137" s="51"/>
      <c r="F137" s="53">
        <v>313.08</v>
      </c>
      <c r="G137" s="50" t="s">
        <v>158</v>
      </c>
      <c r="H137" s="52">
        <v>0.33527100000000004</v>
      </c>
      <c r="I137" s="52">
        <v>0.33527100000000004</v>
      </c>
      <c r="J137" s="52">
        <f t="shared" si="4"/>
        <v>0</v>
      </c>
    </row>
    <row r="138" spans="1:10" ht="78.75" x14ac:dyDescent="0.25">
      <c r="A138" s="49"/>
      <c r="B138" s="50" t="s">
        <v>18</v>
      </c>
      <c r="C138" s="50" t="s">
        <v>18</v>
      </c>
      <c r="D138" s="50" t="s">
        <v>4707</v>
      </c>
      <c r="E138" s="51"/>
      <c r="F138" s="53">
        <v>313.08</v>
      </c>
      <c r="G138" s="50" t="s">
        <v>158</v>
      </c>
      <c r="H138" s="52">
        <v>0.61581999999999992</v>
      </c>
      <c r="I138" s="52">
        <v>0.61581999999999992</v>
      </c>
      <c r="J138" s="52">
        <f t="shared" si="4"/>
        <v>0</v>
      </c>
    </row>
    <row r="139" spans="1:10" ht="78.75" x14ac:dyDescent="0.25">
      <c r="A139" s="49"/>
      <c r="B139" s="50" t="s">
        <v>18</v>
      </c>
      <c r="C139" s="50" t="s">
        <v>18</v>
      </c>
      <c r="D139" s="50" t="s">
        <v>4709</v>
      </c>
      <c r="E139" s="51"/>
      <c r="F139" s="53">
        <v>313.08</v>
      </c>
      <c r="G139" s="50" t="s">
        <v>158</v>
      </c>
      <c r="H139" s="52">
        <v>0.42132500000000001</v>
      </c>
      <c r="I139" s="52">
        <v>0.42132500000000001</v>
      </c>
      <c r="J139" s="52">
        <f t="shared" si="4"/>
        <v>0</v>
      </c>
    </row>
    <row r="140" spans="1:10" ht="78.75" x14ac:dyDescent="0.25">
      <c r="A140" s="49"/>
      <c r="B140" s="50" t="s">
        <v>18</v>
      </c>
      <c r="C140" s="50" t="s">
        <v>18</v>
      </c>
      <c r="D140" s="50" t="s">
        <v>4711</v>
      </c>
      <c r="E140" s="51"/>
      <c r="F140" s="53">
        <v>313.08</v>
      </c>
      <c r="G140" s="50" t="s">
        <v>158</v>
      </c>
      <c r="H140" s="52">
        <v>0.24598599999999998</v>
      </c>
      <c r="I140" s="52">
        <v>0.24598599999999998</v>
      </c>
      <c r="J140" s="52">
        <f t="shared" si="4"/>
        <v>0</v>
      </c>
    </row>
    <row r="141" spans="1:10" ht="78.75" x14ac:dyDescent="0.25">
      <c r="A141" s="49"/>
      <c r="B141" s="50" t="s">
        <v>22</v>
      </c>
      <c r="C141" s="50" t="s">
        <v>22</v>
      </c>
      <c r="D141" s="50" t="s">
        <v>4712</v>
      </c>
      <c r="E141" s="51"/>
      <c r="F141" s="53">
        <v>313.08</v>
      </c>
      <c r="G141" s="50" t="s">
        <v>158</v>
      </c>
      <c r="H141" s="52">
        <v>0.48823100000000003</v>
      </c>
      <c r="I141" s="52">
        <v>0.48823100000000003</v>
      </c>
      <c r="J141" s="52">
        <f t="shared" si="4"/>
        <v>0</v>
      </c>
    </row>
    <row r="142" spans="1:10" ht="78.75" x14ac:dyDescent="0.25">
      <c r="A142" s="49"/>
      <c r="B142" s="50" t="s">
        <v>18</v>
      </c>
      <c r="C142" s="50" t="s">
        <v>18</v>
      </c>
      <c r="D142" s="50" t="s">
        <v>4713</v>
      </c>
      <c r="E142" s="51"/>
      <c r="F142" s="53">
        <v>313.08</v>
      </c>
      <c r="G142" s="50" t="s">
        <v>158</v>
      </c>
      <c r="H142" s="52">
        <v>1.0569519999999999</v>
      </c>
      <c r="I142" s="52">
        <v>1.0569519999999999</v>
      </c>
      <c r="J142" s="52">
        <f t="shared" si="4"/>
        <v>0</v>
      </c>
    </row>
    <row r="143" spans="1:10" ht="78.75" x14ac:dyDescent="0.25">
      <c r="A143" s="49"/>
      <c r="B143" s="50" t="s">
        <v>22</v>
      </c>
      <c r="C143" s="50" t="s">
        <v>22</v>
      </c>
      <c r="D143" s="50" t="s">
        <v>4714</v>
      </c>
      <c r="E143" s="51"/>
      <c r="F143" s="53">
        <v>313.08</v>
      </c>
      <c r="G143" s="50" t="s">
        <v>158</v>
      </c>
      <c r="H143" s="52">
        <v>0.20432800000000001</v>
      </c>
      <c r="I143" s="52">
        <v>0.20432800000000001</v>
      </c>
      <c r="J143" s="52">
        <f t="shared" si="4"/>
        <v>0</v>
      </c>
    </row>
    <row r="144" spans="1:10" ht="78.75" x14ac:dyDescent="0.25">
      <c r="A144" s="49"/>
      <c r="B144" s="50" t="s">
        <v>22</v>
      </c>
      <c r="C144" s="50" t="s">
        <v>22</v>
      </c>
      <c r="D144" s="50" t="s">
        <v>4717</v>
      </c>
      <c r="E144" s="51"/>
      <c r="F144" s="53">
        <v>313.08</v>
      </c>
      <c r="G144" s="50" t="s">
        <v>158</v>
      </c>
      <c r="H144" s="52">
        <v>0.220918</v>
      </c>
      <c r="I144" s="52">
        <v>0.220918</v>
      </c>
      <c r="J144" s="52">
        <f t="shared" si="4"/>
        <v>0</v>
      </c>
    </row>
    <row r="145" spans="1:10" ht="78.75" x14ac:dyDescent="0.25">
      <c r="A145" s="49"/>
      <c r="B145" s="50" t="s">
        <v>18</v>
      </c>
      <c r="C145" s="50" t="s">
        <v>18</v>
      </c>
      <c r="D145" s="50" t="s">
        <v>4719</v>
      </c>
      <c r="E145" s="51"/>
      <c r="F145" s="53">
        <v>313.08</v>
      </c>
      <c r="G145" s="50" t="s">
        <v>158</v>
      </c>
      <c r="H145" s="52">
        <v>0.26010300000000003</v>
      </c>
      <c r="I145" s="52">
        <v>0.26010300000000003</v>
      </c>
      <c r="J145" s="52">
        <f t="shared" ref="J145:J176" si="5">H145-I145</f>
        <v>0</v>
      </c>
    </row>
    <row r="146" spans="1:10" ht="78.75" x14ac:dyDescent="0.25">
      <c r="A146" s="49"/>
      <c r="B146" s="50" t="s">
        <v>18</v>
      </c>
      <c r="C146" s="50" t="s">
        <v>18</v>
      </c>
      <c r="D146" s="50" t="s">
        <v>4720</v>
      </c>
      <c r="E146" s="51"/>
      <c r="F146" s="53">
        <v>313.08</v>
      </c>
      <c r="G146" s="50" t="s">
        <v>158</v>
      </c>
      <c r="H146" s="52">
        <v>0.42274299999999998</v>
      </c>
      <c r="I146" s="52">
        <v>0.42274299999999998</v>
      </c>
      <c r="J146" s="52">
        <f t="shared" si="5"/>
        <v>0</v>
      </c>
    </row>
    <row r="147" spans="1:10" ht="78.75" x14ac:dyDescent="0.25">
      <c r="A147" s="49"/>
      <c r="B147" s="50" t="s">
        <v>22</v>
      </c>
      <c r="C147" s="50" t="s">
        <v>22</v>
      </c>
      <c r="D147" s="50" t="s">
        <v>4723</v>
      </c>
      <c r="E147" s="51"/>
      <c r="F147" s="53">
        <v>313.08</v>
      </c>
      <c r="G147" s="50" t="s">
        <v>158</v>
      </c>
      <c r="H147" s="52">
        <v>0.18199600000000002</v>
      </c>
      <c r="I147" s="52">
        <v>0.18199600000000002</v>
      </c>
      <c r="J147" s="52">
        <f t="shared" si="5"/>
        <v>0</v>
      </c>
    </row>
    <row r="148" spans="1:10" ht="78.75" x14ac:dyDescent="0.25">
      <c r="A148" s="49"/>
      <c r="B148" s="50" t="s">
        <v>18</v>
      </c>
      <c r="C148" s="50" t="s">
        <v>18</v>
      </c>
      <c r="D148" s="50" t="s">
        <v>4724</v>
      </c>
      <c r="E148" s="51"/>
      <c r="F148" s="53">
        <v>313.08</v>
      </c>
      <c r="G148" s="50" t="s">
        <v>158</v>
      </c>
      <c r="H148" s="52">
        <v>0.34144200000000002</v>
      </c>
      <c r="I148" s="52">
        <v>0.34144200000000002</v>
      </c>
      <c r="J148" s="52">
        <f t="shared" si="5"/>
        <v>0</v>
      </c>
    </row>
    <row r="149" spans="1:10" ht="78.75" x14ac:dyDescent="0.25">
      <c r="A149" s="49"/>
      <c r="B149" s="50" t="s">
        <v>18</v>
      </c>
      <c r="C149" s="50" t="s">
        <v>18</v>
      </c>
      <c r="D149" s="50" t="s">
        <v>4725</v>
      </c>
      <c r="E149" s="51"/>
      <c r="F149" s="53">
        <v>313.08</v>
      </c>
      <c r="G149" s="50" t="s">
        <v>158</v>
      </c>
      <c r="H149" s="52">
        <v>0.33748600000000001</v>
      </c>
      <c r="I149" s="52">
        <v>0.33748600000000001</v>
      </c>
      <c r="J149" s="52">
        <f t="shared" si="5"/>
        <v>0</v>
      </c>
    </row>
    <row r="150" spans="1:10" ht="78.75" x14ac:dyDescent="0.25">
      <c r="A150" s="49"/>
      <c r="B150" s="50" t="s">
        <v>22</v>
      </c>
      <c r="C150" s="50" t="s">
        <v>22</v>
      </c>
      <c r="D150" s="50" t="s">
        <v>4726</v>
      </c>
      <c r="E150" s="51"/>
      <c r="F150" s="53">
        <v>313.08</v>
      </c>
      <c r="G150" s="50" t="s">
        <v>158</v>
      </c>
      <c r="H150" s="52">
        <v>0.23949099999999998</v>
      </c>
      <c r="I150" s="52">
        <v>0.23949099999999998</v>
      </c>
      <c r="J150" s="52">
        <f t="shared" si="5"/>
        <v>0</v>
      </c>
    </row>
    <row r="151" spans="1:10" ht="78.75" x14ac:dyDescent="0.25">
      <c r="A151" s="49"/>
      <c r="B151" s="50" t="s">
        <v>509</v>
      </c>
      <c r="C151" s="50" t="s">
        <v>509</v>
      </c>
      <c r="D151" s="50" t="s">
        <v>4727</v>
      </c>
      <c r="E151" s="51"/>
      <c r="F151" s="53">
        <v>313.08</v>
      </c>
      <c r="G151" s="50" t="s">
        <v>158</v>
      </c>
      <c r="H151" s="52">
        <v>0.39400000000000002</v>
      </c>
      <c r="I151" s="52">
        <v>0.39400000000000002</v>
      </c>
      <c r="J151" s="52">
        <f t="shared" si="5"/>
        <v>0</v>
      </c>
    </row>
    <row r="152" spans="1:10" ht="78.75" x14ac:dyDescent="0.25">
      <c r="A152" s="49"/>
      <c r="B152" s="50" t="s">
        <v>18</v>
      </c>
      <c r="C152" s="50" t="s">
        <v>18</v>
      </c>
      <c r="D152" s="50" t="s">
        <v>4728</v>
      </c>
      <c r="E152" s="51"/>
      <c r="F152" s="53">
        <v>313.08</v>
      </c>
      <c r="G152" s="50" t="s">
        <v>158</v>
      </c>
      <c r="H152" s="52">
        <v>1.6623060000000001</v>
      </c>
      <c r="I152" s="52">
        <v>1.6623060000000001</v>
      </c>
      <c r="J152" s="52">
        <f t="shared" si="5"/>
        <v>0</v>
      </c>
    </row>
    <row r="153" spans="1:10" ht="78.75" x14ac:dyDescent="0.25">
      <c r="A153" s="49"/>
      <c r="B153" s="50" t="s">
        <v>18</v>
      </c>
      <c r="C153" s="50" t="s">
        <v>18</v>
      </c>
      <c r="D153" s="50" t="s">
        <v>4730</v>
      </c>
      <c r="E153" s="51"/>
      <c r="F153" s="53">
        <v>313.08</v>
      </c>
      <c r="G153" s="50" t="s">
        <v>158</v>
      </c>
      <c r="H153" s="52">
        <v>1.348789</v>
      </c>
      <c r="I153" s="52">
        <v>1.348789</v>
      </c>
      <c r="J153" s="52">
        <f t="shared" si="5"/>
        <v>0</v>
      </c>
    </row>
    <row r="154" spans="1:10" ht="78.75" x14ac:dyDescent="0.25">
      <c r="A154" s="49"/>
      <c r="B154" s="50" t="s">
        <v>22</v>
      </c>
      <c r="C154" s="50" t="s">
        <v>22</v>
      </c>
      <c r="D154" s="50" t="s">
        <v>4731</v>
      </c>
      <c r="E154" s="51"/>
      <c r="F154" s="53">
        <v>313.08</v>
      </c>
      <c r="G154" s="50" t="s">
        <v>158</v>
      </c>
      <c r="H154" s="52">
        <v>0.25020199999999998</v>
      </c>
      <c r="I154" s="52">
        <v>0.25020199999999998</v>
      </c>
      <c r="J154" s="52">
        <f t="shared" si="5"/>
        <v>0</v>
      </c>
    </row>
    <row r="155" spans="1:10" ht="78.75" x14ac:dyDescent="0.25">
      <c r="A155" s="49"/>
      <c r="B155" s="50" t="s">
        <v>18</v>
      </c>
      <c r="C155" s="50" t="s">
        <v>18</v>
      </c>
      <c r="D155" s="50" t="s">
        <v>4732</v>
      </c>
      <c r="E155" s="51"/>
      <c r="F155" s="53">
        <v>313.08</v>
      </c>
      <c r="G155" s="50" t="s">
        <v>158</v>
      </c>
      <c r="H155" s="52">
        <v>1.3364290000000001</v>
      </c>
      <c r="I155" s="52">
        <v>1.3364290000000001</v>
      </c>
      <c r="J155" s="52">
        <f t="shared" si="5"/>
        <v>0</v>
      </c>
    </row>
    <row r="156" spans="1:10" ht="78.75" x14ac:dyDescent="0.25">
      <c r="A156" s="49"/>
      <c r="B156" s="50" t="s">
        <v>18</v>
      </c>
      <c r="C156" s="50" t="s">
        <v>18</v>
      </c>
      <c r="D156" s="50" t="s">
        <v>4733</v>
      </c>
      <c r="E156" s="51"/>
      <c r="F156" s="53">
        <v>313.08</v>
      </c>
      <c r="G156" s="50" t="s">
        <v>158</v>
      </c>
      <c r="H156" s="52">
        <v>0.37013999999999997</v>
      </c>
      <c r="I156" s="52">
        <v>0.37013999999999997</v>
      </c>
      <c r="J156" s="52">
        <f t="shared" si="5"/>
        <v>0</v>
      </c>
    </row>
    <row r="157" spans="1:10" ht="78.75" x14ac:dyDescent="0.25">
      <c r="A157" s="49"/>
      <c r="B157" s="50" t="s">
        <v>18</v>
      </c>
      <c r="C157" s="50" t="s">
        <v>18</v>
      </c>
      <c r="D157" s="50" t="s">
        <v>4734</v>
      </c>
      <c r="E157" s="51"/>
      <c r="F157" s="53">
        <v>313.08</v>
      </c>
      <c r="G157" s="50" t="s">
        <v>158</v>
      </c>
      <c r="H157" s="52">
        <v>0.111751</v>
      </c>
      <c r="I157" s="52">
        <v>0.111751</v>
      </c>
      <c r="J157" s="52">
        <f t="shared" si="5"/>
        <v>0</v>
      </c>
    </row>
    <row r="158" spans="1:10" ht="78.75" x14ac:dyDescent="0.25">
      <c r="A158" s="49"/>
      <c r="B158" s="50" t="s">
        <v>18</v>
      </c>
      <c r="C158" s="50" t="s">
        <v>18</v>
      </c>
      <c r="D158" s="50" t="s">
        <v>4735</v>
      </c>
      <c r="E158" s="51"/>
      <c r="F158" s="53">
        <v>313.08</v>
      </c>
      <c r="G158" s="50" t="s">
        <v>158</v>
      </c>
      <c r="H158" s="52">
        <v>1.0781290000000001</v>
      </c>
      <c r="I158" s="52">
        <v>1.0781290000000001</v>
      </c>
      <c r="J158" s="52">
        <f t="shared" si="5"/>
        <v>0</v>
      </c>
    </row>
    <row r="159" spans="1:10" ht="78.75" x14ac:dyDescent="0.25">
      <c r="A159" s="49"/>
      <c r="B159" s="50" t="s">
        <v>18</v>
      </c>
      <c r="C159" s="50" t="s">
        <v>18</v>
      </c>
      <c r="D159" s="50" t="s">
        <v>4736</v>
      </c>
      <c r="E159" s="51"/>
      <c r="F159" s="53">
        <v>313.08</v>
      </c>
      <c r="G159" s="50" t="s">
        <v>158</v>
      </c>
      <c r="H159" s="52">
        <v>0.204377</v>
      </c>
      <c r="I159" s="52">
        <v>0.204377</v>
      </c>
      <c r="J159" s="52">
        <f t="shared" si="5"/>
        <v>0</v>
      </c>
    </row>
    <row r="160" spans="1:10" ht="78.75" x14ac:dyDescent="0.25">
      <c r="A160" s="49"/>
      <c r="B160" s="50" t="s">
        <v>18</v>
      </c>
      <c r="C160" s="50" t="s">
        <v>18</v>
      </c>
      <c r="D160" s="50" t="s">
        <v>4737</v>
      </c>
      <c r="E160" s="51"/>
      <c r="F160" s="53">
        <v>313.08</v>
      </c>
      <c r="G160" s="50" t="s">
        <v>158</v>
      </c>
      <c r="H160" s="52">
        <v>0.81867999999999996</v>
      </c>
      <c r="I160" s="52">
        <v>0.81867999999999996</v>
      </c>
      <c r="J160" s="52">
        <f t="shared" si="5"/>
        <v>0</v>
      </c>
    </row>
    <row r="161" spans="1:10" ht="78.75" x14ac:dyDescent="0.25">
      <c r="A161" s="49"/>
      <c r="B161" s="50" t="s">
        <v>22</v>
      </c>
      <c r="C161" s="50" t="s">
        <v>22</v>
      </c>
      <c r="D161" s="50" t="s">
        <v>4738</v>
      </c>
      <c r="E161" s="51"/>
      <c r="F161" s="53">
        <v>313.08</v>
      </c>
      <c r="G161" s="50" t="s">
        <v>158</v>
      </c>
      <c r="H161" s="52">
        <v>0.89403499999999991</v>
      </c>
      <c r="I161" s="52">
        <v>0.89403499999999991</v>
      </c>
      <c r="J161" s="52">
        <f t="shared" si="5"/>
        <v>0</v>
      </c>
    </row>
    <row r="162" spans="1:10" ht="78.75" x14ac:dyDescent="0.25">
      <c r="A162" s="49"/>
      <c r="B162" s="50" t="s">
        <v>18</v>
      </c>
      <c r="C162" s="50" t="s">
        <v>18</v>
      </c>
      <c r="D162" s="50" t="s">
        <v>4740</v>
      </c>
      <c r="E162" s="51"/>
      <c r="F162" s="53">
        <v>313.08</v>
      </c>
      <c r="G162" s="50" t="s">
        <v>158</v>
      </c>
      <c r="H162" s="52">
        <v>0.26081500000000002</v>
      </c>
      <c r="I162" s="52">
        <v>0.26081500000000002</v>
      </c>
      <c r="J162" s="52">
        <f t="shared" si="5"/>
        <v>0</v>
      </c>
    </row>
    <row r="163" spans="1:10" ht="78.75" x14ac:dyDescent="0.25">
      <c r="A163" s="49"/>
      <c r="B163" s="50" t="s">
        <v>18</v>
      </c>
      <c r="C163" s="50" t="s">
        <v>18</v>
      </c>
      <c r="D163" s="50" t="s">
        <v>4741</v>
      </c>
      <c r="E163" s="51"/>
      <c r="F163" s="53">
        <v>313.08</v>
      </c>
      <c r="G163" s="50" t="s">
        <v>158</v>
      </c>
      <c r="H163" s="52">
        <v>0.41180900000000004</v>
      </c>
      <c r="I163" s="52">
        <v>0.41180900000000004</v>
      </c>
      <c r="J163" s="52">
        <f t="shared" si="5"/>
        <v>0</v>
      </c>
    </row>
    <row r="164" spans="1:10" ht="78.75" x14ac:dyDescent="0.25">
      <c r="A164" s="49"/>
      <c r="B164" s="50" t="s">
        <v>18</v>
      </c>
      <c r="C164" s="50" t="s">
        <v>18</v>
      </c>
      <c r="D164" s="50" t="s">
        <v>4744</v>
      </c>
      <c r="E164" s="51"/>
      <c r="F164" s="53">
        <v>313.08</v>
      </c>
      <c r="G164" s="50" t="s">
        <v>158</v>
      </c>
      <c r="H164" s="52">
        <v>0.97405800000000009</v>
      </c>
      <c r="I164" s="52">
        <v>0.97405800000000009</v>
      </c>
      <c r="J164" s="52">
        <f t="shared" si="5"/>
        <v>0</v>
      </c>
    </row>
    <row r="165" spans="1:10" ht="78.75" x14ac:dyDescent="0.25">
      <c r="A165" s="49"/>
      <c r="B165" s="50" t="s">
        <v>18</v>
      </c>
      <c r="C165" s="50" t="s">
        <v>18</v>
      </c>
      <c r="D165" s="50" t="s">
        <v>4745</v>
      </c>
      <c r="E165" s="51"/>
      <c r="F165" s="53">
        <v>313.08</v>
      </c>
      <c r="G165" s="50" t="s">
        <v>158</v>
      </c>
      <c r="H165" s="52">
        <v>0.54229499999999997</v>
      </c>
      <c r="I165" s="52">
        <v>0.54229499999999997</v>
      </c>
      <c r="J165" s="52">
        <f t="shared" si="5"/>
        <v>0</v>
      </c>
    </row>
    <row r="166" spans="1:10" ht="78.75" x14ac:dyDescent="0.25">
      <c r="A166" s="49"/>
      <c r="B166" s="50" t="s">
        <v>18</v>
      </c>
      <c r="C166" s="50" t="s">
        <v>18</v>
      </c>
      <c r="D166" s="50" t="s">
        <v>4749</v>
      </c>
      <c r="E166" s="51"/>
      <c r="F166" s="53">
        <v>313.08</v>
      </c>
      <c r="G166" s="50" t="s">
        <v>158</v>
      </c>
      <c r="H166" s="52">
        <v>0.28603800000000001</v>
      </c>
      <c r="I166" s="52">
        <v>0.28603800000000001</v>
      </c>
      <c r="J166" s="52">
        <f t="shared" si="5"/>
        <v>0</v>
      </c>
    </row>
    <row r="167" spans="1:10" ht="78.75" x14ac:dyDescent="0.25">
      <c r="A167" s="49"/>
      <c r="B167" s="50" t="s">
        <v>18</v>
      </c>
      <c r="C167" s="50" t="s">
        <v>18</v>
      </c>
      <c r="D167" s="50" t="s">
        <v>4750</v>
      </c>
      <c r="E167" s="51"/>
      <c r="F167" s="53">
        <v>313.08</v>
      </c>
      <c r="G167" s="50" t="s">
        <v>158</v>
      </c>
      <c r="H167" s="52">
        <v>0.44577499999999998</v>
      </c>
      <c r="I167" s="52">
        <v>0.44577499999999998</v>
      </c>
      <c r="J167" s="52">
        <f t="shared" si="5"/>
        <v>0</v>
      </c>
    </row>
    <row r="168" spans="1:10" ht="78.75" x14ac:dyDescent="0.25">
      <c r="A168" s="49"/>
      <c r="B168" s="50" t="s">
        <v>18</v>
      </c>
      <c r="C168" s="50" t="s">
        <v>18</v>
      </c>
      <c r="D168" s="50" t="s">
        <v>4753</v>
      </c>
      <c r="E168" s="51"/>
      <c r="F168" s="53">
        <v>313.08</v>
      </c>
      <c r="G168" s="50" t="s">
        <v>158</v>
      </c>
      <c r="H168" s="52">
        <v>0.5266559999999999</v>
      </c>
      <c r="I168" s="52">
        <v>0.5266559999999999</v>
      </c>
      <c r="J168" s="52">
        <f t="shared" si="5"/>
        <v>0</v>
      </c>
    </row>
    <row r="169" spans="1:10" ht="78.75" x14ac:dyDescent="0.25">
      <c r="A169" s="49"/>
      <c r="B169" s="50" t="s">
        <v>18</v>
      </c>
      <c r="C169" s="50" t="s">
        <v>18</v>
      </c>
      <c r="D169" s="50" t="s">
        <v>4754</v>
      </c>
      <c r="E169" s="51"/>
      <c r="F169" s="53">
        <v>313.08</v>
      </c>
      <c r="G169" s="50" t="s">
        <v>158</v>
      </c>
      <c r="H169" s="52">
        <v>0.36471999999999999</v>
      </c>
      <c r="I169" s="52">
        <v>0.36471999999999999</v>
      </c>
      <c r="J169" s="52">
        <f t="shared" si="5"/>
        <v>0</v>
      </c>
    </row>
    <row r="170" spans="1:10" ht="78.75" x14ac:dyDescent="0.25">
      <c r="A170" s="49"/>
      <c r="B170" s="50" t="s">
        <v>18</v>
      </c>
      <c r="C170" s="50" t="s">
        <v>18</v>
      </c>
      <c r="D170" s="50" t="s">
        <v>4755</v>
      </c>
      <c r="E170" s="51"/>
      <c r="F170" s="53">
        <v>313.08</v>
      </c>
      <c r="G170" s="50" t="s">
        <v>158</v>
      </c>
      <c r="H170" s="52">
        <v>0.67476199999999997</v>
      </c>
      <c r="I170" s="52">
        <v>0.67476199999999997</v>
      </c>
      <c r="J170" s="52">
        <f t="shared" si="5"/>
        <v>0</v>
      </c>
    </row>
    <row r="171" spans="1:10" ht="78.75" x14ac:dyDescent="0.25">
      <c r="A171" s="49"/>
      <c r="B171" s="50" t="s">
        <v>18</v>
      </c>
      <c r="C171" s="50" t="s">
        <v>18</v>
      </c>
      <c r="D171" s="50" t="s">
        <v>4757</v>
      </c>
      <c r="E171" s="51"/>
      <c r="F171" s="53">
        <v>313.08</v>
      </c>
      <c r="G171" s="50" t="s">
        <v>158</v>
      </c>
      <c r="H171" s="52">
        <v>1.1339079999999999</v>
      </c>
      <c r="I171" s="52">
        <v>1.1339079999999999</v>
      </c>
      <c r="J171" s="52">
        <f t="shared" si="5"/>
        <v>0</v>
      </c>
    </row>
    <row r="172" spans="1:10" ht="78.75" x14ac:dyDescent="0.25">
      <c r="A172" s="49"/>
      <c r="B172" s="50" t="s">
        <v>18</v>
      </c>
      <c r="C172" s="50" t="s">
        <v>18</v>
      </c>
      <c r="D172" s="50" t="s">
        <v>4758</v>
      </c>
      <c r="E172" s="51"/>
      <c r="F172" s="53">
        <v>313.08</v>
      </c>
      <c r="G172" s="50" t="s">
        <v>158</v>
      </c>
      <c r="H172" s="52">
        <v>0.35116999999999998</v>
      </c>
      <c r="I172" s="52">
        <v>0.35116999999999998</v>
      </c>
      <c r="J172" s="52">
        <f t="shared" si="5"/>
        <v>0</v>
      </c>
    </row>
    <row r="173" spans="1:10" ht="78.75" x14ac:dyDescent="0.25">
      <c r="A173" s="49"/>
      <c r="B173" s="50" t="s">
        <v>18</v>
      </c>
      <c r="C173" s="50" t="s">
        <v>18</v>
      </c>
      <c r="D173" s="50" t="s">
        <v>4759</v>
      </c>
      <c r="E173" s="51"/>
      <c r="F173" s="53">
        <v>313.08</v>
      </c>
      <c r="G173" s="50" t="s">
        <v>158</v>
      </c>
      <c r="H173" s="52">
        <v>0.32173199999999996</v>
      </c>
      <c r="I173" s="52">
        <v>0.32173199999999996</v>
      </c>
      <c r="J173" s="52">
        <f t="shared" si="5"/>
        <v>0</v>
      </c>
    </row>
    <row r="174" spans="1:10" ht="78.75" x14ac:dyDescent="0.25">
      <c r="A174" s="49"/>
      <c r="B174" s="50" t="s">
        <v>22</v>
      </c>
      <c r="C174" s="50" t="s">
        <v>22</v>
      </c>
      <c r="D174" s="50" t="s">
        <v>4760</v>
      </c>
      <c r="E174" s="51"/>
      <c r="F174" s="53">
        <v>313.08</v>
      </c>
      <c r="G174" s="50" t="s">
        <v>158</v>
      </c>
      <c r="H174" s="52">
        <v>0.414408</v>
      </c>
      <c r="I174" s="52">
        <v>0.414408</v>
      </c>
      <c r="J174" s="52">
        <f t="shared" si="5"/>
        <v>0</v>
      </c>
    </row>
    <row r="175" spans="1:10" ht="78.75" x14ac:dyDescent="0.25">
      <c r="A175" s="49"/>
      <c r="B175" s="50" t="s">
        <v>37</v>
      </c>
      <c r="C175" s="50" t="s">
        <v>37</v>
      </c>
      <c r="D175" s="50" t="s">
        <v>4765</v>
      </c>
      <c r="E175" s="51"/>
      <c r="F175" s="53">
        <v>313.08</v>
      </c>
      <c r="G175" s="50" t="s">
        <v>324</v>
      </c>
      <c r="H175" s="52">
        <v>2.165</v>
      </c>
      <c r="I175" s="52">
        <v>0.83679899999999996</v>
      </c>
      <c r="J175" s="52">
        <f t="shared" si="5"/>
        <v>1.328201</v>
      </c>
    </row>
    <row r="176" spans="1:10" ht="78.75" x14ac:dyDescent="0.25">
      <c r="A176" s="49"/>
      <c r="B176" s="50" t="s">
        <v>22</v>
      </c>
      <c r="C176" s="50" t="s">
        <v>22</v>
      </c>
      <c r="D176" s="50" t="s">
        <v>4772</v>
      </c>
      <c r="E176" s="51"/>
      <c r="F176" s="53">
        <v>313.08</v>
      </c>
      <c r="G176" s="50" t="s">
        <v>158</v>
      </c>
      <c r="H176" s="52">
        <v>0.38483600000000001</v>
      </c>
      <c r="I176" s="52">
        <v>0.38483600000000001</v>
      </c>
      <c r="J176" s="52">
        <f t="shared" si="5"/>
        <v>0</v>
      </c>
    </row>
    <row r="177" spans="1:10" ht="78.75" x14ac:dyDescent="0.25">
      <c r="A177" s="49"/>
      <c r="B177" s="50" t="s">
        <v>23</v>
      </c>
      <c r="C177" s="50" t="s">
        <v>23</v>
      </c>
      <c r="D177" s="50" t="s">
        <v>4785</v>
      </c>
      <c r="E177" s="51"/>
      <c r="F177" s="53">
        <v>313.08</v>
      </c>
      <c r="G177" s="50" t="s">
        <v>331</v>
      </c>
      <c r="H177" s="52">
        <v>0.29610000000000003</v>
      </c>
      <c r="I177" s="52">
        <v>0.37183299999999997</v>
      </c>
      <c r="J177" s="52">
        <v>0</v>
      </c>
    </row>
    <row r="178" spans="1:10" ht="78.75" x14ac:dyDescent="0.25">
      <c r="A178" s="49"/>
      <c r="B178" s="50" t="s">
        <v>36</v>
      </c>
      <c r="C178" s="50" t="s">
        <v>36</v>
      </c>
      <c r="D178" s="50" t="s">
        <v>4801</v>
      </c>
      <c r="E178" s="51"/>
      <c r="F178" s="53">
        <v>313.08</v>
      </c>
      <c r="G178" s="50" t="s">
        <v>7</v>
      </c>
      <c r="H178" s="52">
        <v>0.5</v>
      </c>
      <c r="I178" s="52">
        <v>0.34937000000000001</v>
      </c>
      <c r="J178" s="52">
        <f t="shared" ref="J178:J189" si="6">H178-I178</f>
        <v>0.15062999999999999</v>
      </c>
    </row>
    <row r="179" spans="1:10" ht="94.5" x14ac:dyDescent="0.25">
      <c r="A179" s="49"/>
      <c r="B179" s="50" t="s">
        <v>36</v>
      </c>
      <c r="C179" s="50" t="s">
        <v>36</v>
      </c>
      <c r="D179" s="50" t="s">
        <v>4807</v>
      </c>
      <c r="E179" s="51"/>
      <c r="F179" s="53">
        <v>313.08</v>
      </c>
      <c r="G179" s="50" t="s">
        <v>7</v>
      </c>
      <c r="H179" s="52">
        <v>0.86</v>
      </c>
      <c r="I179" s="52">
        <v>0.78997200000000001</v>
      </c>
      <c r="J179" s="52">
        <f t="shared" si="6"/>
        <v>7.0027999999999979E-2</v>
      </c>
    </row>
    <row r="180" spans="1:10" ht="78.75" x14ac:dyDescent="0.25">
      <c r="A180" s="49"/>
      <c r="B180" s="50" t="s">
        <v>36</v>
      </c>
      <c r="C180" s="50" t="s">
        <v>36</v>
      </c>
      <c r="D180" s="50" t="s">
        <v>4813</v>
      </c>
      <c r="E180" s="51"/>
      <c r="F180" s="53">
        <v>313.08</v>
      </c>
      <c r="G180" s="50" t="s">
        <v>7</v>
      </c>
      <c r="H180" s="52">
        <v>0.44500000000000001</v>
      </c>
      <c r="I180" s="52">
        <v>0.39977800000000002</v>
      </c>
      <c r="J180" s="52">
        <f t="shared" si="6"/>
        <v>4.5221999999999984E-2</v>
      </c>
    </row>
    <row r="181" spans="1:10" ht="47.25" x14ac:dyDescent="0.25">
      <c r="A181" s="49"/>
      <c r="B181" s="50" t="s">
        <v>18</v>
      </c>
      <c r="C181" s="50" t="s">
        <v>18</v>
      </c>
      <c r="D181" s="50" t="s">
        <v>4881</v>
      </c>
      <c r="E181" s="51"/>
      <c r="F181" s="53">
        <v>313.08</v>
      </c>
      <c r="G181" s="50" t="s">
        <v>168</v>
      </c>
      <c r="H181" s="52">
        <v>0.18147899999999997</v>
      </c>
      <c r="I181" s="52">
        <v>0.18147899999999997</v>
      </c>
      <c r="J181" s="52">
        <f t="shared" si="6"/>
        <v>0</v>
      </c>
    </row>
    <row r="182" spans="1:10" ht="78.75" x14ac:dyDescent="0.25">
      <c r="A182" s="49"/>
      <c r="B182" s="50" t="s">
        <v>36</v>
      </c>
      <c r="C182" s="50" t="s">
        <v>36</v>
      </c>
      <c r="D182" s="50" t="s">
        <v>4934</v>
      </c>
      <c r="E182" s="51"/>
      <c r="F182" s="53">
        <v>313.08</v>
      </c>
      <c r="G182" s="50" t="s">
        <v>7</v>
      </c>
      <c r="H182" s="52">
        <v>0.625</v>
      </c>
      <c r="I182" s="52">
        <v>0.46404200000000001</v>
      </c>
      <c r="J182" s="52">
        <f t="shared" si="6"/>
        <v>0.16095799999999999</v>
      </c>
    </row>
    <row r="183" spans="1:10" ht="63" x14ac:dyDescent="0.25">
      <c r="A183" s="49"/>
      <c r="B183" s="50" t="s">
        <v>23</v>
      </c>
      <c r="C183" s="50" t="s">
        <v>23</v>
      </c>
      <c r="D183" s="50" t="s">
        <v>4989</v>
      </c>
      <c r="E183" s="51"/>
      <c r="F183" s="53">
        <v>313.08</v>
      </c>
      <c r="G183" s="50" t="s">
        <v>389</v>
      </c>
      <c r="H183" s="52">
        <v>0.48028599999999994</v>
      </c>
      <c r="I183" s="52">
        <v>0.48028599999999994</v>
      </c>
      <c r="J183" s="52">
        <f t="shared" si="6"/>
        <v>0</v>
      </c>
    </row>
    <row r="184" spans="1:10" ht="63" x14ac:dyDescent="0.25">
      <c r="A184" s="49"/>
      <c r="B184" s="50" t="s">
        <v>18</v>
      </c>
      <c r="C184" s="50" t="s">
        <v>18</v>
      </c>
      <c r="D184" s="50" t="s">
        <v>4997</v>
      </c>
      <c r="E184" s="51"/>
      <c r="F184" s="53">
        <v>313.08</v>
      </c>
      <c r="G184" s="50" t="s">
        <v>168</v>
      </c>
      <c r="H184" s="52">
        <v>0.243059</v>
      </c>
      <c r="I184" s="52">
        <v>0.243059</v>
      </c>
      <c r="J184" s="52">
        <f t="shared" si="6"/>
        <v>0</v>
      </c>
    </row>
    <row r="185" spans="1:10" ht="47.25" x14ac:dyDescent="0.25">
      <c r="A185" s="49"/>
      <c r="B185" s="50" t="s">
        <v>43</v>
      </c>
      <c r="C185" s="50" t="s">
        <v>43</v>
      </c>
      <c r="D185" s="50" t="s">
        <v>5098</v>
      </c>
      <c r="E185" s="51"/>
      <c r="F185" s="53">
        <v>313.08</v>
      </c>
      <c r="G185" s="50" t="s">
        <v>418</v>
      </c>
      <c r="H185" s="52">
        <v>0.37529400000000002</v>
      </c>
      <c r="I185" s="52">
        <v>0.37529400000000002</v>
      </c>
      <c r="J185" s="52">
        <f t="shared" si="6"/>
        <v>0</v>
      </c>
    </row>
    <row r="186" spans="1:10" ht="63" x14ac:dyDescent="0.25">
      <c r="A186" s="49"/>
      <c r="B186" s="50" t="s">
        <v>24</v>
      </c>
      <c r="C186" s="50" t="s">
        <v>24</v>
      </c>
      <c r="D186" s="50" t="s">
        <v>5103</v>
      </c>
      <c r="E186" s="51"/>
      <c r="F186" s="53">
        <v>313.08</v>
      </c>
      <c r="G186" s="50" t="s">
        <v>65</v>
      </c>
      <c r="H186" s="52">
        <v>0.52900000000000003</v>
      </c>
      <c r="I186" s="52">
        <v>0.41264999999999996</v>
      </c>
      <c r="J186" s="52">
        <f t="shared" si="6"/>
        <v>0.11635000000000006</v>
      </c>
    </row>
    <row r="187" spans="1:10" ht="78.75" x14ac:dyDescent="0.25">
      <c r="A187" s="49"/>
      <c r="B187" s="50" t="s">
        <v>27</v>
      </c>
      <c r="C187" s="50" t="s">
        <v>27</v>
      </c>
      <c r="D187" s="50" t="s">
        <v>5118</v>
      </c>
      <c r="E187" s="51"/>
      <c r="F187" s="53">
        <v>313.08</v>
      </c>
      <c r="G187" s="50" t="s">
        <v>158</v>
      </c>
      <c r="H187" s="52">
        <v>0.16417099999999998</v>
      </c>
      <c r="I187" s="52">
        <v>0.16417099999999998</v>
      </c>
      <c r="J187" s="52">
        <f t="shared" si="6"/>
        <v>0</v>
      </c>
    </row>
    <row r="188" spans="1:10" ht="78.75" x14ac:dyDescent="0.25">
      <c r="A188" s="49"/>
      <c r="B188" s="50" t="s">
        <v>24</v>
      </c>
      <c r="C188" s="50" t="s">
        <v>24</v>
      </c>
      <c r="D188" s="50" t="s">
        <v>5167</v>
      </c>
      <c r="E188" s="51"/>
      <c r="F188" s="53">
        <v>313.08</v>
      </c>
      <c r="G188" s="50" t="s">
        <v>158</v>
      </c>
      <c r="H188" s="52">
        <v>0.17999000000000001</v>
      </c>
      <c r="I188" s="52">
        <v>0.17999000000000001</v>
      </c>
      <c r="J188" s="52">
        <f t="shared" si="6"/>
        <v>0</v>
      </c>
    </row>
    <row r="189" spans="1:10" ht="78.75" x14ac:dyDescent="0.25">
      <c r="A189" s="49"/>
      <c r="B189" s="50" t="s">
        <v>24</v>
      </c>
      <c r="C189" s="50" t="s">
        <v>24</v>
      </c>
      <c r="D189" s="50" t="s">
        <v>5168</v>
      </c>
      <c r="E189" s="51"/>
      <c r="F189" s="53">
        <v>313.08</v>
      </c>
      <c r="G189" s="50" t="s">
        <v>158</v>
      </c>
      <c r="H189" s="52">
        <v>0.44131900000000002</v>
      </c>
      <c r="I189" s="52">
        <v>0.44131900000000002</v>
      </c>
      <c r="J189" s="52">
        <f t="shared" si="6"/>
        <v>0</v>
      </c>
    </row>
    <row r="190" spans="1:10" ht="110.25" x14ac:dyDescent="0.25">
      <c r="A190" s="49"/>
      <c r="B190" s="50" t="s">
        <v>41</v>
      </c>
      <c r="C190" s="50" t="s">
        <v>41</v>
      </c>
      <c r="D190" s="50" t="s">
        <v>5178</v>
      </c>
      <c r="E190" s="51"/>
      <c r="F190" s="53">
        <v>313.08</v>
      </c>
      <c r="G190" s="50" t="s">
        <v>7</v>
      </c>
      <c r="H190" s="52">
        <v>0.19500000000000001</v>
      </c>
      <c r="I190" s="52">
        <v>0.22813999999999998</v>
      </c>
      <c r="J190" s="52">
        <v>0</v>
      </c>
    </row>
    <row r="191" spans="1:10" ht="110.25" x14ac:dyDescent="0.25">
      <c r="A191" s="49"/>
      <c r="B191" s="50" t="s">
        <v>41</v>
      </c>
      <c r="C191" s="50" t="s">
        <v>41</v>
      </c>
      <c r="D191" s="50" t="s">
        <v>5179</v>
      </c>
      <c r="E191" s="51"/>
      <c r="F191" s="53">
        <v>313.08</v>
      </c>
      <c r="G191" s="50" t="s">
        <v>7</v>
      </c>
      <c r="H191" s="52">
        <v>0.19500000000000001</v>
      </c>
      <c r="I191" s="52">
        <v>0.29365500000000005</v>
      </c>
      <c r="J191" s="52">
        <v>0</v>
      </c>
    </row>
    <row r="192" spans="1:10" ht="78.75" x14ac:dyDescent="0.25">
      <c r="A192" s="49"/>
      <c r="B192" s="50" t="s">
        <v>30</v>
      </c>
      <c r="C192" s="50" t="s">
        <v>30</v>
      </c>
      <c r="D192" s="50" t="s">
        <v>5200</v>
      </c>
      <c r="E192" s="51"/>
      <c r="F192" s="53">
        <v>313.08</v>
      </c>
      <c r="G192" s="50" t="s">
        <v>158</v>
      </c>
      <c r="H192" s="52">
        <v>0.497137</v>
      </c>
      <c r="I192" s="52">
        <v>0.497137</v>
      </c>
      <c r="J192" s="52">
        <f t="shared" ref="J192:J206" si="7">H192-I192</f>
        <v>0</v>
      </c>
    </row>
    <row r="193" spans="1:10" ht="78.75" x14ac:dyDescent="0.25">
      <c r="A193" s="49"/>
      <c r="B193" s="50" t="s">
        <v>27</v>
      </c>
      <c r="C193" s="50" t="s">
        <v>27</v>
      </c>
      <c r="D193" s="50" t="s">
        <v>5207</v>
      </c>
      <c r="E193" s="51"/>
      <c r="F193" s="53">
        <v>313.08</v>
      </c>
      <c r="G193" s="50" t="s">
        <v>418</v>
      </c>
      <c r="H193" s="52">
        <v>1.0719780000000001</v>
      </c>
      <c r="I193" s="52">
        <v>1.0719780000000001</v>
      </c>
      <c r="J193" s="52">
        <f t="shared" si="7"/>
        <v>0</v>
      </c>
    </row>
    <row r="194" spans="1:10" ht="47.25" x14ac:dyDescent="0.25">
      <c r="A194" s="49"/>
      <c r="B194" s="50" t="s">
        <v>43</v>
      </c>
      <c r="C194" s="50" t="s">
        <v>43</v>
      </c>
      <c r="D194" s="50" t="s">
        <v>5213</v>
      </c>
      <c r="E194" s="51"/>
      <c r="F194" s="53">
        <v>313.08</v>
      </c>
      <c r="G194" s="50" t="s">
        <v>418</v>
      </c>
      <c r="H194" s="52">
        <v>0.15354899999999999</v>
      </c>
      <c r="I194" s="52">
        <v>0.15354899999999999</v>
      </c>
      <c r="J194" s="52">
        <f t="shared" si="7"/>
        <v>0</v>
      </c>
    </row>
    <row r="195" spans="1:10" ht="63" x14ac:dyDescent="0.25">
      <c r="A195" s="49"/>
      <c r="B195" s="50" t="s">
        <v>22</v>
      </c>
      <c r="C195" s="50" t="s">
        <v>22</v>
      </c>
      <c r="D195" s="50" t="s">
        <v>5298</v>
      </c>
      <c r="E195" s="51"/>
      <c r="F195" s="53">
        <v>313.08</v>
      </c>
      <c r="G195" s="50" t="s">
        <v>483</v>
      </c>
      <c r="H195" s="52">
        <v>0.59950000000000003</v>
      </c>
      <c r="I195" s="52">
        <v>0.59950000000000003</v>
      </c>
      <c r="J195" s="52">
        <f t="shared" si="7"/>
        <v>0</v>
      </c>
    </row>
    <row r="196" spans="1:10" ht="78.75" x14ac:dyDescent="0.25">
      <c r="A196" s="49"/>
      <c r="B196" s="50" t="s">
        <v>22</v>
      </c>
      <c r="C196" s="50" t="s">
        <v>22</v>
      </c>
      <c r="D196" s="50" t="s">
        <v>5306</v>
      </c>
      <c r="E196" s="51"/>
      <c r="F196" s="53">
        <v>313.08</v>
      </c>
      <c r="G196" s="50" t="s">
        <v>158</v>
      </c>
      <c r="H196" s="52">
        <v>0.54764200000000007</v>
      </c>
      <c r="I196" s="52">
        <v>0.54764200000000007</v>
      </c>
      <c r="J196" s="52">
        <f t="shared" si="7"/>
        <v>0</v>
      </c>
    </row>
    <row r="197" spans="1:10" ht="63" x14ac:dyDescent="0.25">
      <c r="A197" s="49"/>
      <c r="B197" s="50" t="s">
        <v>18</v>
      </c>
      <c r="C197" s="50" t="s">
        <v>18</v>
      </c>
      <c r="D197" s="50" t="s">
        <v>5321</v>
      </c>
      <c r="E197" s="51"/>
      <c r="F197" s="53">
        <v>313.08</v>
      </c>
      <c r="G197" s="50" t="s">
        <v>151</v>
      </c>
      <c r="H197" s="52">
        <v>0.19464999999999999</v>
      </c>
      <c r="I197" s="52">
        <v>0.19464999999999999</v>
      </c>
      <c r="J197" s="52">
        <f t="shared" si="7"/>
        <v>0</v>
      </c>
    </row>
    <row r="198" spans="1:10" ht="63" x14ac:dyDescent="0.25">
      <c r="A198" s="49"/>
      <c r="B198" s="50" t="s">
        <v>32</v>
      </c>
      <c r="C198" s="50" t="s">
        <v>32</v>
      </c>
      <c r="D198" s="50" t="s">
        <v>5325</v>
      </c>
      <c r="E198" s="51"/>
      <c r="F198" s="53">
        <v>313.08</v>
      </c>
      <c r="G198" s="50" t="s">
        <v>418</v>
      </c>
      <c r="H198" s="52">
        <v>1.1455909999999998</v>
      </c>
      <c r="I198" s="52">
        <v>1.1455909999999998</v>
      </c>
      <c r="J198" s="52">
        <f t="shared" si="7"/>
        <v>0</v>
      </c>
    </row>
    <row r="199" spans="1:10" ht="78.75" x14ac:dyDescent="0.25">
      <c r="A199" s="49"/>
      <c r="B199" s="50" t="s">
        <v>44</v>
      </c>
      <c r="C199" s="50" t="s">
        <v>44</v>
      </c>
      <c r="D199" s="50" t="s">
        <v>5417</v>
      </c>
      <c r="E199" s="51"/>
      <c r="F199" s="53">
        <v>313.08</v>
      </c>
      <c r="G199" s="50" t="s">
        <v>418</v>
      </c>
      <c r="H199" s="52">
        <v>0.178921</v>
      </c>
      <c r="I199" s="52">
        <v>0.178921</v>
      </c>
      <c r="J199" s="52">
        <f t="shared" si="7"/>
        <v>0</v>
      </c>
    </row>
    <row r="200" spans="1:10" ht="63" x14ac:dyDescent="0.25">
      <c r="A200" s="49"/>
      <c r="B200" s="50" t="s">
        <v>19</v>
      </c>
      <c r="C200" s="50" t="s">
        <v>19</v>
      </c>
      <c r="D200" s="50" t="s">
        <v>5437</v>
      </c>
      <c r="E200" s="51"/>
      <c r="F200" s="53">
        <v>313.08</v>
      </c>
      <c r="G200" s="50" t="s">
        <v>545</v>
      </c>
      <c r="H200" s="52">
        <v>1.7125700000000001</v>
      </c>
      <c r="I200" s="52">
        <v>0.99898600000000015</v>
      </c>
      <c r="J200" s="52">
        <f t="shared" si="7"/>
        <v>0.713584</v>
      </c>
    </row>
    <row r="201" spans="1:10" ht="47.25" x14ac:dyDescent="0.25">
      <c r="A201" s="49"/>
      <c r="B201" s="50" t="s">
        <v>18</v>
      </c>
      <c r="C201" s="50" t="s">
        <v>18</v>
      </c>
      <c r="D201" s="50" t="s">
        <v>5466</v>
      </c>
      <c r="E201" s="51"/>
      <c r="F201" s="53">
        <v>313.08</v>
      </c>
      <c r="G201" s="50" t="s">
        <v>546</v>
      </c>
      <c r="H201" s="52">
        <v>0.17312</v>
      </c>
      <c r="I201" s="52">
        <v>0.11275</v>
      </c>
      <c r="J201" s="52">
        <f t="shared" si="7"/>
        <v>6.0369999999999993E-2</v>
      </c>
    </row>
    <row r="202" spans="1:10" ht="126" x14ac:dyDescent="0.25">
      <c r="A202" s="49"/>
      <c r="B202" s="50" t="s">
        <v>18</v>
      </c>
      <c r="C202" s="50" t="s">
        <v>18</v>
      </c>
      <c r="D202" s="50" t="s">
        <v>5498</v>
      </c>
      <c r="E202" s="51"/>
      <c r="F202" s="53">
        <v>313.08</v>
      </c>
      <c r="G202" s="50" t="s">
        <v>547</v>
      </c>
      <c r="H202" s="52">
        <v>0.949878</v>
      </c>
      <c r="I202" s="52">
        <v>0.61399300000000001</v>
      </c>
      <c r="J202" s="52">
        <f t="shared" si="7"/>
        <v>0.33588499999999999</v>
      </c>
    </row>
    <row r="203" spans="1:10" ht="63" x14ac:dyDescent="0.25">
      <c r="A203" s="49"/>
      <c r="B203" s="50" t="s">
        <v>19</v>
      </c>
      <c r="C203" s="50" t="s">
        <v>19</v>
      </c>
      <c r="D203" s="50" t="s">
        <v>1052</v>
      </c>
      <c r="E203" s="51"/>
      <c r="F203" s="55">
        <v>320.3</v>
      </c>
      <c r="G203" s="50" t="s">
        <v>48</v>
      </c>
      <c r="H203" s="52">
        <v>0.16560000000000002</v>
      </c>
      <c r="I203" s="52">
        <v>9.1197E-2</v>
      </c>
      <c r="J203" s="52">
        <f t="shared" si="7"/>
        <v>7.4403000000000025E-2</v>
      </c>
    </row>
    <row r="204" spans="1:10" ht="47.25" x14ac:dyDescent="0.25">
      <c r="A204" s="49"/>
      <c r="B204" s="50" t="s">
        <v>18</v>
      </c>
      <c r="C204" s="50" t="s">
        <v>18</v>
      </c>
      <c r="D204" s="50" t="s">
        <v>1054</v>
      </c>
      <c r="E204" s="51"/>
      <c r="F204" s="55">
        <v>320.3</v>
      </c>
      <c r="G204" s="50" t="s">
        <v>51</v>
      </c>
      <c r="H204" s="52">
        <v>0.11899999999999999</v>
      </c>
      <c r="I204" s="52">
        <v>0.10679999999999999</v>
      </c>
      <c r="J204" s="52">
        <f t="shared" si="7"/>
        <v>1.2200000000000003E-2</v>
      </c>
    </row>
    <row r="205" spans="1:10" ht="63" x14ac:dyDescent="0.25">
      <c r="A205" s="49"/>
      <c r="B205" s="50" t="s">
        <v>19</v>
      </c>
      <c r="C205" s="50" t="s">
        <v>19</v>
      </c>
      <c r="D205" s="50" t="s">
        <v>1059</v>
      </c>
      <c r="E205" s="51"/>
      <c r="F205" s="55">
        <v>320.3</v>
      </c>
      <c r="G205" s="50" t="s">
        <v>55</v>
      </c>
      <c r="H205" s="52">
        <v>3.4500000000000003E-2</v>
      </c>
      <c r="I205" s="52">
        <v>2.3030000000000002E-2</v>
      </c>
      <c r="J205" s="52">
        <f t="shared" si="7"/>
        <v>1.1470000000000001E-2</v>
      </c>
    </row>
    <row r="206" spans="1:10" ht="47.25" x14ac:dyDescent="0.25">
      <c r="A206" s="49"/>
      <c r="B206" s="50" t="s">
        <v>19</v>
      </c>
      <c r="C206" s="50" t="s">
        <v>19</v>
      </c>
      <c r="D206" s="50" t="s">
        <v>5631</v>
      </c>
      <c r="E206" s="51"/>
      <c r="F206" s="55">
        <v>320.3</v>
      </c>
      <c r="G206" s="50" t="s">
        <v>5649</v>
      </c>
      <c r="H206" s="52">
        <v>4.1200000000000001E-2</v>
      </c>
      <c r="I206" s="52">
        <v>3.9358000000000004E-2</v>
      </c>
      <c r="J206" s="52">
        <f t="shared" si="7"/>
        <v>1.8419999999999964E-3</v>
      </c>
    </row>
    <row r="207" spans="1:10" ht="78.75" x14ac:dyDescent="0.25">
      <c r="A207" s="49"/>
      <c r="B207" s="50" t="s">
        <v>18</v>
      </c>
      <c r="C207" s="50" t="s">
        <v>18</v>
      </c>
      <c r="D207" s="50" t="s">
        <v>4388</v>
      </c>
      <c r="E207" s="51"/>
      <c r="F207" s="55">
        <v>320.3</v>
      </c>
      <c r="G207" s="50" t="s">
        <v>58</v>
      </c>
      <c r="H207" s="52">
        <v>8.0000000000000002E-3</v>
      </c>
      <c r="I207" s="52">
        <v>1.0709E-2</v>
      </c>
      <c r="J207" s="52">
        <v>0</v>
      </c>
    </row>
    <row r="208" spans="1:10" ht="47.25" x14ac:dyDescent="0.25">
      <c r="A208" s="49"/>
      <c r="B208" s="50" t="s">
        <v>18</v>
      </c>
      <c r="C208" s="50" t="s">
        <v>18</v>
      </c>
      <c r="D208" s="50" t="s">
        <v>4389</v>
      </c>
      <c r="E208" s="51"/>
      <c r="F208" s="55">
        <v>320.3</v>
      </c>
      <c r="G208" s="50" t="s">
        <v>58</v>
      </c>
      <c r="H208" s="52">
        <v>8.3499999999999998E-3</v>
      </c>
      <c r="I208" s="52">
        <v>6.6340000000000001E-3</v>
      </c>
      <c r="J208" s="52">
        <f>H208-I208</f>
        <v>1.7159999999999996E-3</v>
      </c>
    </row>
    <row r="209" spans="1:10" ht="47.25" x14ac:dyDescent="0.25">
      <c r="A209" s="49"/>
      <c r="B209" s="50" t="s">
        <v>24</v>
      </c>
      <c r="C209" s="50" t="s">
        <v>24</v>
      </c>
      <c r="D209" s="50" t="s">
        <v>4390</v>
      </c>
      <c r="E209" s="51"/>
      <c r="F209" s="55">
        <v>320.3</v>
      </c>
      <c r="G209" s="50" t="s">
        <v>1438</v>
      </c>
      <c r="H209" s="52">
        <v>1.54E-2</v>
      </c>
      <c r="I209" s="52">
        <v>1.3212E-2</v>
      </c>
      <c r="J209" s="52">
        <f>H209-I209</f>
        <v>2.1880000000000007E-3</v>
      </c>
    </row>
    <row r="210" spans="1:10" ht="63" x14ac:dyDescent="0.25">
      <c r="A210" s="49"/>
      <c r="B210" s="50" t="s">
        <v>18</v>
      </c>
      <c r="C210" s="50" t="s">
        <v>18</v>
      </c>
      <c r="D210" s="50" t="s">
        <v>4396</v>
      </c>
      <c r="E210" s="51"/>
      <c r="F210" s="55">
        <v>320.3</v>
      </c>
      <c r="G210" s="50" t="s">
        <v>1464</v>
      </c>
      <c r="H210" s="52">
        <v>0.03</v>
      </c>
      <c r="I210" s="52">
        <v>2.4853999999999998E-2</v>
      </c>
      <c r="J210" s="52">
        <f>H210-I210</f>
        <v>5.1460000000000013E-3</v>
      </c>
    </row>
    <row r="211" spans="1:10" ht="47.25" x14ac:dyDescent="0.25">
      <c r="A211" s="49"/>
      <c r="B211" s="50" t="s">
        <v>18</v>
      </c>
      <c r="C211" s="50" t="s">
        <v>18</v>
      </c>
      <c r="D211" s="50" t="s">
        <v>1075</v>
      </c>
      <c r="E211" s="51"/>
      <c r="F211" s="55">
        <v>320.3</v>
      </c>
      <c r="G211" s="50" t="s">
        <v>514</v>
      </c>
      <c r="H211" s="52">
        <v>1.3800000000000002E-2</v>
      </c>
      <c r="I211" s="52">
        <v>1.7000000000000001E-2</v>
      </c>
      <c r="J211" s="52">
        <v>0</v>
      </c>
    </row>
    <row r="212" spans="1:10" ht="47.25" x14ac:dyDescent="0.25">
      <c r="A212" s="49"/>
      <c r="B212" s="50" t="s">
        <v>18</v>
      </c>
      <c r="C212" s="50" t="s">
        <v>18</v>
      </c>
      <c r="D212" s="50" t="s">
        <v>1082</v>
      </c>
      <c r="E212" s="51"/>
      <c r="F212" s="55">
        <v>320.3</v>
      </c>
      <c r="G212" s="50" t="s">
        <v>74</v>
      </c>
      <c r="H212" s="52">
        <v>1.5949999999999999E-2</v>
      </c>
      <c r="I212" s="52">
        <v>1.8574E-2</v>
      </c>
      <c r="J212" s="52">
        <v>0</v>
      </c>
    </row>
    <row r="213" spans="1:10" ht="31.5" x14ac:dyDescent="0.25">
      <c r="A213" s="49"/>
      <c r="B213" s="50" t="s">
        <v>18</v>
      </c>
      <c r="C213" s="50" t="s">
        <v>18</v>
      </c>
      <c r="D213" s="50" t="s">
        <v>4399</v>
      </c>
      <c r="E213" s="51"/>
      <c r="F213" s="55">
        <v>320.3</v>
      </c>
      <c r="G213" s="50" t="s">
        <v>1478</v>
      </c>
      <c r="H213" s="52">
        <v>1.043E-2</v>
      </c>
      <c r="I213" s="52">
        <v>1.3369000000000002E-2</v>
      </c>
      <c r="J213" s="52">
        <v>0</v>
      </c>
    </row>
    <row r="214" spans="1:10" ht="78.75" x14ac:dyDescent="0.25">
      <c r="A214" s="49"/>
      <c r="B214" s="50" t="s">
        <v>18</v>
      </c>
      <c r="C214" s="50" t="s">
        <v>18</v>
      </c>
      <c r="D214" s="50" t="s">
        <v>4400</v>
      </c>
      <c r="E214" s="51"/>
      <c r="F214" s="55">
        <v>320.3</v>
      </c>
      <c r="G214" s="50" t="s">
        <v>1480</v>
      </c>
      <c r="H214" s="52">
        <v>3.1E-2</v>
      </c>
      <c r="I214" s="52">
        <v>3.32E-2</v>
      </c>
      <c r="J214" s="52">
        <v>0</v>
      </c>
    </row>
    <row r="215" spans="1:10" ht="78.75" x14ac:dyDescent="0.25">
      <c r="A215" s="49"/>
      <c r="B215" s="50" t="s">
        <v>18</v>
      </c>
      <c r="C215" s="50" t="s">
        <v>18</v>
      </c>
      <c r="D215" s="50" t="s">
        <v>1088</v>
      </c>
      <c r="E215" s="51"/>
      <c r="F215" s="55">
        <v>320.3</v>
      </c>
      <c r="G215" s="50" t="s">
        <v>80</v>
      </c>
      <c r="H215" s="52">
        <v>1.4E-2</v>
      </c>
      <c r="I215" s="52">
        <v>1.2114999999999999E-2</v>
      </c>
      <c r="J215" s="52">
        <f>H215-I215</f>
        <v>1.8850000000000013E-3</v>
      </c>
    </row>
    <row r="216" spans="1:10" ht="94.5" x14ac:dyDescent="0.25">
      <c r="A216" s="49"/>
      <c r="B216" s="50" t="s">
        <v>22</v>
      </c>
      <c r="C216" s="50" t="s">
        <v>22</v>
      </c>
      <c r="D216" s="50" t="s">
        <v>4404</v>
      </c>
      <c r="E216" s="51"/>
      <c r="F216" s="55">
        <v>320.3</v>
      </c>
      <c r="G216" s="50" t="s">
        <v>1503</v>
      </c>
      <c r="H216" s="52">
        <v>7.0699999999999999E-2</v>
      </c>
      <c r="I216" s="52">
        <v>5.6068999999999994E-2</v>
      </c>
      <c r="J216" s="52">
        <f>H216-I216</f>
        <v>1.4631000000000005E-2</v>
      </c>
    </row>
    <row r="217" spans="1:10" ht="47.25" x14ac:dyDescent="0.25">
      <c r="A217" s="49"/>
      <c r="B217" s="50" t="s">
        <v>23</v>
      </c>
      <c r="C217" s="50" t="s">
        <v>23</v>
      </c>
      <c r="D217" s="50" t="s">
        <v>4405</v>
      </c>
      <c r="E217" s="51"/>
      <c r="F217" s="55">
        <v>320.3</v>
      </c>
      <c r="G217" s="50" t="s">
        <v>1509</v>
      </c>
      <c r="H217" s="52">
        <v>1.15E-2</v>
      </c>
      <c r="I217" s="52">
        <v>7.9150000000000002E-3</v>
      </c>
      <c r="J217" s="52">
        <f>H217-I217</f>
        <v>3.5849999999999996E-3</v>
      </c>
    </row>
    <row r="218" spans="1:10" ht="63" x14ac:dyDescent="0.25">
      <c r="A218" s="49"/>
      <c r="B218" s="50" t="s">
        <v>26</v>
      </c>
      <c r="C218" s="50" t="s">
        <v>26</v>
      </c>
      <c r="D218" s="50" t="s">
        <v>1097</v>
      </c>
      <c r="E218" s="51"/>
      <c r="F218" s="55">
        <v>320.3</v>
      </c>
      <c r="G218" s="50" t="s">
        <v>89</v>
      </c>
      <c r="H218" s="52">
        <v>4.0000000000000001E-3</v>
      </c>
      <c r="I218" s="52">
        <v>3.2303999999999999E-2</v>
      </c>
      <c r="J218" s="52">
        <v>0</v>
      </c>
    </row>
    <row r="219" spans="1:10" ht="47.25" x14ac:dyDescent="0.25">
      <c r="A219" s="49"/>
      <c r="B219" s="50" t="s">
        <v>22</v>
      </c>
      <c r="C219" s="50" t="s">
        <v>22</v>
      </c>
      <c r="D219" s="50" t="s">
        <v>1098</v>
      </c>
      <c r="E219" s="51"/>
      <c r="F219" s="55">
        <v>320.3</v>
      </c>
      <c r="G219" s="50" t="s">
        <v>0</v>
      </c>
      <c r="H219" s="52">
        <v>1.4999999999999999E-2</v>
      </c>
      <c r="I219" s="52">
        <v>6.1999999999999998E-3</v>
      </c>
      <c r="J219" s="52">
        <f>H219-I219</f>
        <v>8.7999999999999988E-3</v>
      </c>
    </row>
    <row r="220" spans="1:10" ht="47.25" x14ac:dyDescent="0.25">
      <c r="A220" s="49"/>
      <c r="B220" s="50" t="s">
        <v>19</v>
      </c>
      <c r="C220" s="50" t="s">
        <v>19</v>
      </c>
      <c r="D220" s="50" t="s">
        <v>1113</v>
      </c>
      <c r="E220" s="51"/>
      <c r="F220" s="55">
        <v>320.3</v>
      </c>
      <c r="G220" s="50" t="s">
        <v>548</v>
      </c>
      <c r="H220" s="52">
        <v>3.6499999999999998E-2</v>
      </c>
      <c r="I220" s="52">
        <v>5.4100000000000003E-4</v>
      </c>
      <c r="J220" s="52">
        <f>H220-I220</f>
        <v>3.5958999999999998E-2</v>
      </c>
    </row>
    <row r="221" spans="1:10" ht="31.5" x14ac:dyDescent="0.25">
      <c r="A221" s="49"/>
      <c r="B221" s="50" t="s">
        <v>19</v>
      </c>
      <c r="C221" s="50" t="s">
        <v>19</v>
      </c>
      <c r="D221" s="50" t="s">
        <v>1115</v>
      </c>
      <c r="E221" s="51"/>
      <c r="F221" s="55">
        <v>320.3</v>
      </c>
      <c r="G221" s="50" t="s">
        <v>99</v>
      </c>
      <c r="H221" s="52">
        <v>7.9700000000000007E-2</v>
      </c>
      <c r="I221" s="52">
        <v>4.7203000000000002E-2</v>
      </c>
      <c r="J221" s="52">
        <f>H221-I221</f>
        <v>3.2497000000000005E-2</v>
      </c>
    </row>
    <row r="222" spans="1:10" ht="31.5" x14ac:dyDescent="0.25">
      <c r="A222" s="49"/>
      <c r="B222" s="50" t="s">
        <v>18</v>
      </c>
      <c r="C222" s="50" t="s">
        <v>18</v>
      </c>
      <c r="D222" s="50" t="s">
        <v>5634</v>
      </c>
      <c r="E222" s="51"/>
      <c r="F222" s="55">
        <v>320.3</v>
      </c>
      <c r="G222" s="50" t="s">
        <v>5652</v>
      </c>
      <c r="H222" s="52">
        <v>5.2999999999999999E-2</v>
      </c>
      <c r="I222" s="52">
        <v>5.2999999999999999E-2</v>
      </c>
      <c r="J222" s="52">
        <f>H222-I222</f>
        <v>0</v>
      </c>
    </row>
    <row r="223" spans="1:10" ht="47.25" x14ac:dyDescent="0.25">
      <c r="A223" s="49"/>
      <c r="B223" s="50" t="s">
        <v>18</v>
      </c>
      <c r="C223" s="50" t="s">
        <v>18</v>
      </c>
      <c r="D223" s="50" t="s">
        <v>1124</v>
      </c>
      <c r="E223" s="51"/>
      <c r="F223" s="55">
        <v>320.3</v>
      </c>
      <c r="G223" s="50" t="s">
        <v>103</v>
      </c>
      <c r="H223" s="52">
        <v>6.83E-2</v>
      </c>
      <c r="I223" s="52">
        <v>3.4207000000000001E-2</v>
      </c>
      <c r="J223" s="52">
        <f>H223-I223</f>
        <v>3.4092999999999998E-2</v>
      </c>
    </row>
    <row r="224" spans="1:10" ht="31.5" x14ac:dyDescent="0.25">
      <c r="A224" s="49"/>
      <c r="B224" s="50" t="s">
        <v>18</v>
      </c>
      <c r="C224" s="50" t="s">
        <v>18</v>
      </c>
      <c r="D224" s="50" t="s">
        <v>1135</v>
      </c>
      <c r="E224" s="51"/>
      <c r="F224" s="55">
        <v>320.3</v>
      </c>
      <c r="G224" s="50" t="s">
        <v>517</v>
      </c>
      <c r="H224" s="52">
        <v>5.7000000000000002E-2</v>
      </c>
      <c r="I224" s="52">
        <v>6.1399999999999996E-2</v>
      </c>
      <c r="J224" s="52">
        <v>0</v>
      </c>
    </row>
    <row r="225" spans="1:10" ht="78.75" x14ac:dyDescent="0.25">
      <c r="A225" s="49"/>
      <c r="B225" s="50" t="s">
        <v>21</v>
      </c>
      <c r="C225" s="50" t="s">
        <v>21</v>
      </c>
      <c r="D225" s="50" t="s">
        <v>4418</v>
      </c>
      <c r="E225" s="51"/>
      <c r="F225" s="55">
        <v>320.3</v>
      </c>
      <c r="G225" s="50" t="s">
        <v>1588</v>
      </c>
      <c r="H225" s="52">
        <v>0.08</v>
      </c>
      <c r="I225" s="52">
        <v>0.100954</v>
      </c>
      <c r="J225" s="52">
        <v>0</v>
      </c>
    </row>
    <row r="226" spans="1:10" ht="47.25" x14ac:dyDescent="0.25">
      <c r="A226" s="49"/>
      <c r="B226" s="50" t="s">
        <v>18</v>
      </c>
      <c r="C226" s="50" t="s">
        <v>18</v>
      </c>
      <c r="D226" s="50" t="s">
        <v>4419</v>
      </c>
      <c r="E226" s="51"/>
      <c r="F226" s="55">
        <v>320.3</v>
      </c>
      <c r="G226" s="50" t="s">
        <v>1593</v>
      </c>
      <c r="H226" s="52">
        <v>0.04</v>
      </c>
      <c r="I226" s="52">
        <v>2.63E-2</v>
      </c>
      <c r="J226" s="52">
        <f>H226-I226</f>
        <v>1.37E-2</v>
      </c>
    </row>
    <row r="227" spans="1:10" ht="47.25" x14ac:dyDescent="0.25">
      <c r="A227" s="49"/>
      <c r="B227" s="50" t="s">
        <v>18</v>
      </c>
      <c r="C227" s="50" t="s">
        <v>18</v>
      </c>
      <c r="D227" s="50" t="s">
        <v>1149</v>
      </c>
      <c r="E227" s="51"/>
      <c r="F227" s="55">
        <v>320.3</v>
      </c>
      <c r="G227" s="50" t="s">
        <v>549</v>
      </c>
      <c r="H227" s="52">
        <v>3.7899999999999996E-2</v>
      </c>
      <c r="I227" s="52">
        <v>3.4044999999999999E-2</v>
      </c>
      <c r="J227" s="52">
        <f>H227-I227</f>
        <v>3.8549999999999973E-3</v>
      </c>
    </row>
    <row r="228" spans="1:10" ht="47.25" x14ac:dyDescent="0.25">
      <c r="A228" s="49"/>
      <c r="B228" s="50" t="s">
        <v>21</v>
      </c>
      <c r="C228" s="50" t="s">
        <v>21</v>
      </c>
      <c r="D228" s="50" t="s">
        <v>4425</v>
      </c>
      <c r="E228" s="51"/>
      <c r="F228" s="55">
        <v>320.3</v>
      </c>
      <c r="G228" s="50" t="s">
        <v>1621</v>
      </c>
      <c r="H228" s="52">
        <v>8.3824999999999997E-2</v>
      </c>
      <c r="I228" s="52">
        <v>8.3824999999999997E-2</v>
      </c>
      <c r="J228" s="52">
        <f>H228-I228</f>
        <v>0</v>
      </c>
    </row>
    <row r="229" spans="1:10" ht="47.25" x14ac:dyDescent="0.25">
      <c r="A229" s="49"/>
      <c r="B229" s="50" t="s">
        <v>21</v>
      </c>
      <c r="C229" s="50" t="s">
        <v>21</v>
      </c>
      <c r="D229" s="50" t="s">
        <v>1153</v>
      </c>
      <c r="E229" s="51"/>
      <c r="F229" s="55">
        <v>320.3</v>
      </c>
      <c r="G229" s="50" t="s">
        <v>125</v>
      </c>
      <c r="H229" s="52">
        <v>0.09</v>
      </c>
      <c r="I229" s="52">
        <v>4.4546999999999996E-2</v>
      </c>
      <c r="J229" s="52">
        <f>H229-I229</f>
        <v>4.5453E-2</v>
      </c>
    </row>
    <row r="230" spans="1:10" ht="47.25" x14ac:dyDescent="0.25">
      <c r="A230" s="49"/>
      <c r="B230" s="50" t="s">
        <v>18</v>
      </c>
      <c r="C230" s="50" t="s">
        <v>18</v>
      </c>
      <c r="D230" s="50" t="s">
        <v>1154</v>
      </c>
      <c r="E230" s="51"/>
      <c r="F230" s="55">
        <v>320.3</v>
      </c>
      <c r="G230" s="50" t="s">
        <v>126</v>
      </c>
      <c r="H230" s="52">
        <v>0.18020000000000003</v>
      </c>
      <c r="I230" s="52">
        <v>0.12948400000000002</v>
      </c>
      <c r="J230" s="52">
        <f>H230-I230</f>
        <v>5.0716000000000011E-2</v>
      </c>
    </row>
    <row r="231" spans="1:10" ht="78.75" x14ac:dyDescent="0.25">
      <c r="A231" s="49"/>
      <c r="B231" s="50" t="s">
        <v>19</v>
      </c>
      <c r="C231" s="50" t="s">
        <v>19</v>
      </c>
      <c r="D231" s="50" t="s">
        <v>4431</v>
      </c>
      <c r="E231" s="51"/>
      <c r="F231" s="55">
        <v>320.3</v>
      </c>
      <c r="G231" s="50" t="s">
        <v>1641</v>
      </c>
      <c r="H231" s="52">
        <v>0.12</v>
      </c>
      <c r="I231" s="52">
        <v>0.121082</v>
      </c>
      <c r="J231" s="52">
        <v>0</v>
      </c>
    </row>
    <row r="232" spans="1:10" ht="63" x14ac:dyDescent="0.25">
      <c r="A232" s="49"/>
      <c r="B232" s="50" t="s">
        <v>18</v>
      </c>
      <c r="C232" s="50" t="s">
        <v>18</v>
      </c>
      <c r="D232" s="50" t="s">
        <v>1158</v>
      </c>
      <c r="E232" s="51"/>
      <c r="F232" s="55">
        <v>320.3</v>
      </c>
      <c r="G232" s="50" t="s">
        <v>130</v>
      </c>
      <c r="H232" s="52">
        <v>0.02</v>
      </c>
      <c r="I232" s="52">
        <v>4.4978999999999998E-2</v>
      </c>
      <c r="J232" s="52">
        <v>0</v>
      </c>
    </row>
    <row r="233" spans="1:10" ht="47.25" x14ac:dyDescent="0.25">
      <c r="A233" s="49"/>
      <c r="B233" s="50" t="s">
        <v>19</v>
      </c>
      <c r="C233" s="50" t="s">
        <v>19</v>
      </c>
      <c r="D233" s="50" t="s">
        <v>1159</v>
      </c>
      <c r="E233" s="51"/>
      <c r="F233" s="55">
        <v>320.3</v>
      </c>
      <c r="G233" s="50" t="s">
        <v>131</v>
      </c>
      <c r="H233" s="52">
        <v>2.1999999999999999E-2</v>
      </c>
      <c r="I233" s="52">
        <v>1.861E-3</v>
      </c>
      <c r="J233" s="52">
        <f>H233-I233</f>
        <v>2.0138999999999997E-2</v>
      </c>
    </row>
    <row r="234" spans="1:10" ht="47.25" x14ac:dyDescent="0.25">
      <c r="A234" s="49"/>
      <c r="B234" s="50" t="s">
        <v>19</v>
      </c>
      <c r="C234" s="50" t="s">
        <v>19</v>
      </c>
      <c r="D234" s="50" t="s">
        <v>1163</v>
      </c>
      <c r="E234" s="51"/>
      <c r="F234" s="55">
        <v>320.3</v>
      </c>
      <c r="G234" s="50" t="s">
        <v>134</v>
      </c>
      <c r="H234" s="52">
        <v>0.1076</v>
      </c>
      <c r="I234" s="52">
        <v>3.4042999999999997E-2</v>
      </c>
      <c r="J234" s="52">
        <f>H234-I234</f>
        <v>7.3557000000000011E-2</v>
      </c>
    </row>
    <row r="235" spans="1:10" ht="47.25" x14ac:dyDescent="0.25">
      <c r="A235" s="49"/>
      <c r="B235" s="50" t="s">
        <v>19</v>
      </c>
      <c r="C235" s="50" t="s">
        <v>19</v>
      </c>
      <c r="D235" s="50" t="s">
        <v>1165</v>
      </c>
      <c r="E235" s="51"/>
      <c r="F235" s="55">
        <v>320.3</v>
      </c>
      <c r="G235" s="50" t="s">
        <v>136</v>
      </c>
      <c r="H235" s="52">
        <v>9.1569999999999999E-2</v>
      </c>
      <c r="I235" s="52">
        <v>7.468000000000001E-2</v>
      </c>
      <c r="J235" s="52">
        <f>H235-I235</f>
        <v>1.6889999999999988E-2</v>
      </c>
    </row>
    <row r="236" spans="1:10" ht="78.75" x14ac:dyDescent="0.25">
      <c r="A236" s="49"/>
      <c r="B236" s="50" t="s">
        <v>23</v>
      </c>
      <c r="C236" s="50" t="s">
        <v>23</v>
      </c>
      <c r="D236" s="50" t="s">
        <v>4441</v>
      </c>
      <c r="E236" s="51"/>
      <c r="F236" s="55">
        <v>320.3</v>
      </c>
      <c r="G236" s="50" t="s">
        <v>1673</v>
      </c>
      <c r="H236" s="52">
        <v>0.05</v>
      </c>
      <c r="I236" s="52">
        <v>3.7213000000000003E-2</v>
      </c>
      <c r="J236" s="52">
        <f>H236-I236</f>
        <v>1.2787E-2</v>
      </c>
    </row>
    <row r="237" spans="1:10" ht="47.25" x14ac:dyDescent="0.25">
      <c r="A237" s="49"/>
      <c r="B237" s="50" t="s">
        <v>19</v>
      </c>
      <c r="C237" s="50" t="s">
        <v>19</v>
      </c>
      <c r="D237" s="50" t="s">
        <v>1168</v>
      </c>
      <c r="E237" s="51"/>
      <c r="F237" s="55">
        <v>320.3</v>
      </c>
      <c r="G237" s="50" t="s">
        <v>138</v>
      </c>
      <c r="H237" s="52">
        <v>3.0000000000000001E-3</v>
      </c>
      <c r="I237" s="52">
        <v>3.1979999999999999E-3</v>
      </c>
      <c r="J237" s="52">
        <v>0</v>
      </c>
    </row>
    <row r="238" spans="1:10" ht="47.25" x14ac:dyDescent="0.25">
      <c r="A238" s="49"/>
      <c r="B238" s="50" t="s">
        <v>18</v>
      </c>
      <c r="C238" s="50" t="s">
        <v>18</v>
      </c>
      <c r="D238" s="50" t="s">
        <v>4442</v>
      </c>
      <c r="E238" s="51"/>
      <c r="F238" s="55">
        <v>320.3</v>
      </c>
      <c r="G238" s="50" t="s">
        <v>1678</v>
      </c>
      <c r="H238" s="52">
        <v>0.02</v>
      </c>
      <c r="I238" s="52">
        <v>1.8675000000000001E-2</v>
      </c>
      <c r="J238" s="52">
        <f t="shared" ref="J238:J255" si="8">H238-I238</f>
        <v>1.3249999999999998E-3</v>
      </c>
    </row>
    <row r="239" spans="1:10" ht="47.25" x14ac:dyDescent="0.25">
      <c r="A239" s="49"/>
      <c r="B239" s="50" t="s">
        <v>22</v>
      </c>
      <c r="C239" s="50" t="s">
        <v>22</v>
      </c>
      <c r="D239" s="50" t="s">
        <v>4444</v>
      </c>
      <c r="E239" s="51"/>
      <c r="F239" s="55">
        <v>320.3</v>
      </c>
      <c r="G239" s="50" t="s">
        <v>1692</v>
      </c>
      <c r="H239" s="52">
        <v>1.2E-2</v>
      </c>
      <c r="I239" s="52">
        <v>9.9299999999999996E-3</v>
      </c>
      <c r="J239" s="52">
        <f t="shared" si="8"/>
        <v>2.0700000000000007E-3</v>
      </c>
    </row>
    <row r="240" spans="1:10" ht="47.25" x14ac:dyDescent="0.25">
      <c r="A240" s="49"/>
      <c r="B240" s="50" t="s">
        <v>18</v>
      </c>
      <c r="C240" s="50" t="s">
        <v>18</v>
      </c>
      <c r="D240" s="50" t="s">
        <v>1183</v>
      </c>
      <c r="E240" s="51"/>
      <c r="F240" s="55">
        <v>320.3</v>
      </c>
      <c r="G240" s="50" t="s">
        <v>149</v>
      </c>
      <c r="H240" s="52">
        <v>2.53E-2</v>
      </c>
      <c r="I240" s="52">
        <v>1.1929E-2</v>
      </c>
      <c r="J240" s="52">
        <f t="shared" si="8"/>
        <v>1.3370999999999999E-2</v>
      </c>
    </row>
    <row r="241" spans="1:10" ht="78.75" x14ac:dyDescent="0.25">
      <c r="A241" s="49"/>
      <c r="B241" s="50" t="s">
        <v>18</v>
      </c>
      <c r="C241" s="50" t="s">
        <v>18</v>
      </c>
      <c r="D241" s="50" t="s">
        <v>4449</v>
      </c>
      <c r="E241" s="51"/>
      <c r="F241" s="55">
        <v>320.3</v>
      </c>
      <c r="G241" s="50" t="s">
        <v>158</v>
      </c>
      <c r="H241" s="52">
        <v>3.7044999999999995E-2</v>
      </c>
      <c r="I241" s="52">
        <v>3.7044999999999995E-2</v>
      </c>
      <c r="J241" s="52">
        <f t="shared" si="8"/>
        <v>0</v>
      </c>
    </row>
    <row r="242" spans="1:10" ht="78.75" x14ac:dyDescent="0.25">
      <c r="A242" s="49"/>
      <c r="B242" s="50" t="s">
        <v>18</v>
      </c>
      <c r="C242" s="50" t="s">
        <v>18</v>
      </c>
      <c r="D242" s="50" t="s">
        <v>4450</v>
      </c>
      <c r="E242" s="51"/>
      <c r="F242" s="55">
        <v>320.3</v>
      </c>
      <c r="G242" s="50" t="s">
        <v>158</v>
      </c>
      <c r="H242" s="52">
        <v>3.9987000000000002E-2</v>
      </c>
      <c r="I242" s="52">
        <v>3.9987000000000002E-2</v>
      </c>
      <c r="J242" s="52">
        <f t="shared" si="8"/>
        <v>0</v>
      </c>
    </row>
    <row r="243" spans="1:10" ht="78.75" x14ac:dyDescent="0.25">
      <c r="A243" s="49"/>
      <c r="B243" s="50" t="s">
        <v>18</v>
      </c>
      <c r="C243" s="50" t="s">
        <v>18</v>
      </c>
      <c r="D243" s="50" t="s">
        <v>4451</v>
      </c>
      <c r="E243" s="51"/>
      <c r="F243" s="55">
        <v>320.3</v>
      </c>
      <c r="G243" s="50" t="s">
        <v>158</v>
      </c>
      <c r="H243" s="52">
        <v>2.8629999999999999E-2</v>
      </c>
      <c r="I243" s="52">
        <v>2.8629999999999999E-2</v>
      </c>
      <c r="J243" s="52">
        <f t="shared" si="8"/>
        <v>0</v>
      </c>
    </row>
    <row r="244" spans="1:10" ht="78.75" x14ac:dyDescent="0.25">
      <c r="A244" s="49"/>
      <c r="B244" s="50" t="s">
        <v>18</v>
      </c>
      <c r="C244" s="50" t="s">
        <v>18</v>
      </c>
      <c r="D244" s="50" t="s">
        <v>4452</v>
      </c>
      <c r="E244" s="51"/>
      <c r="F244" s="55">
        <v>320.3</v>
      </c>
      <c r="G244" s="50" t="s">
        <v>158</v>
      </c>
      <c r="H244" s="52">
        <v>4.0870000000000004E-2</v>
      </c>
      <c r="I244" s="52">
        <v>4.0870000000000004E-2</v>
      </c>
      <c r="J244" s="52">
        <f t="shared" si="8"/>
        <v>0</v>
      </c>
    </row>
    <row r="245" spans="1:10" ht="78.75" x14ac:dyDescent="0.25">
      <c r="A245" s="49"/>
      <c r="B245" s="50" t="s">
        <v>18</v>
      </c>
      <c r="C245" s="50" t="s">
        <v>18</v>
      </c>
      <c r="D245" s="50" t="s">
        <v>4453</v>
      </c>
      <c r="E245" s="51"/>
      <c r="F245" s="55">
        <v>320.3</v>
      </c>
      <c r="G245" s="50" t="s">
        <v>158</v>
      </c>
      <c r="H245" s="52">
        <v>5.2652000000000004E-2</v>
      </c>
      <c r="I245" s="52">
        <v>5.2652000000000004E-2</v>
      </c>
      <c r="J245" s="52">
        <f t="shared" si="8"/>
        <v>0</v>
      </c>
    </row>
    <row r="246" spans="1:10" ht="47.25" x14ac:dyDescent="0.25">
      <c r="A246" s="49"/>
      <c r="B246" s="50" t="s">
        <v>22</v>
      </c>
      <c r="C246" s="50" t="s">
        <v>22</v>
      </c>
      <c r="D246" s="50" t="s">
        <v>4454</v>
      </c>
      <c r="E246" s="51"/>
      <c r="F246" s="55">
        <v>320.3</v>
      </c>
      <c r="G246" s="50" t="s">
        <v>152</v>
      </c>
      <c r="H246" s="52">
        <v>0.02</v>
      </c>
      <c r="I246" s="52">
        <v>3.4919999999999999E-3</v>
      </c>
      <c r="J246" s="52">
        <f t="shared" si="8"/>
        <v>1.6508000000000002E-2</v>
      </c>
    </row>
    <row r="247" spans="1:10" ht="78.75" x14ac:dyDescent="0.25">
      <c r="A247" s="49"/>
      <c r="B247" s="50" t="s">
        <v>18</v>
      </c>
      <c r="C247" s="50" t="s">
        <v>18</v>
      </c>
      <c r="D247" s="50" t="s">
        <v>4455</v>
      </c>
      <c r="E247" s="51"/>
      <c r="F247" s="55">
        <v>320.3</v>
      </c>
      <c r="G247" s="50" t="s">
        <v>158</v>
      </c>
      <c r="H247" s="52">
        <v>9.5429999999999994E-3</v>
      </c>
      <c r="I247" s="52">
        <v>9.5429999999999994E-3</v>
      </c>
      <c r="J247" s="52">
        <f t="shared" si="8"/>
        <v>0</v>
      </c>
    </row>
    <row r="248" spans="1:10" ht="47.25" x14ac:dyDescent="0.25">
      <c r="A248" s="49"/>
      <c r="B248" s="50" t="s">
        <v>22</v>
      </c>
      <c r="C248" s="50" t="s">
        <v>22</v>
      </c>
      <c r="D248" s="50" t="s">
        <v>4456</v>
      </c>
      <c r="E248" s="51"/>
      <c r="F248" s="55">
        <v>320.3</v>
      </c>
      <c r="G248" s="50" t="s">
        <v>1720</v>
      </c>
      <c r="H248" s="52">
        <v>3.0000000000000001E-3</v>
      </c>
      <c r="I248" s="52">
        <v>0</v>
      </c>
      <c r="J248" s="52">
        <f t="shared" si="8"/>
        <v>3.0000000000000001E-3</v>
      </c>
    </row>
    <row r="249" spans="1:10" ht="47.25" x14ac:dyDescent="0.25">
      <c r="A249" s="49"/>
      <c r="B249" s="50" t="s">
        <v>22</v>
      </c>
      <c r="C249" s="50" t="s">
        <v>22</v>
      </c>
      <c r="D249" s="50" t="s">
        <v>4457</v>
      </c>
      <c r="E249" s="51"/>
      <c r="F249" s="55">
        <v>320.3</v>
      </c>
      <c r="G249" s="50" t="s">
        <v>1724</v>
      </c>
      <c r="H249" s="52">
        <v>7.5999999999999998E-2</v>
      </c>
      <c r="I249" s="52">
        <v>1.6149999999999998E-2</v>
      </c>
      <c r="J249" s="52">
        <f t="shared" si="8"/>
        <v>5.985E-2</v>
      </c>
    </row>
    <row r="250" spans="1:10" ht="47.25" x14ac:dyDescent="0.25">
      <c r="A250" s="49"/>
      <c r="B250" s="50" t="s">
        <v>19</v>
      </c>
      <c r="C250" s="50" t="s">
        <v>19</v>
      </c>
      <c r="D250" s="50" t="s">
        <v>1188</v>
      </c>
      <c r="E250" s="51"/>
      <c r="F250" s="55">
        <v>320.3</v>
      </c>
      <c r="G250" s="50" t="s">
        <v>156</v>
      </c>
      <c r="H250" s="52">
        <v>2.2499999999999999E-2</v>
      </c>
      <c r="I250" s="52">
        <v>1.0177E-2</v>
      </c>
      <c r="J250" s="52">
        <f t="shared" si="8"/>
        <v>1.2322999999999999E-2</v>
      </c>
    </row>
    <row r="251" spans="1:10" ht="63" x14ac:dyDescent="0.25">
      <c r="A251" s="49"/>
      <c r="B251" s="50" t="s">
        <v>24</v>
      </c>
      <c r="C251" s="50" t="s">
        <v>24</v>
      </c>
      <c r="D251" s="50" t="s">
        <v>1192</v>
      </c>
      <c r="E251" s="51"/>
      <c r="F251" s="55">
        <v>320.3</v>
      </c>
      <c r="G251" s="50" t="s">
        <v>158</v>
      </c>
      <c r="H251" s="52">
        <v>2.0594999999999999E-2</v>
      </c>
      <c r="I251" s="52">
        <v>2.0594999999999999E-2</v>
      </c>
      <c r="J251" s="52">
        <f t="shared" si="8"/>
        <v>0</v>
      </c>
    </row>
    <row r="252" spans="1:10" ht="63" x14ac:dyDescent="0.25">
      <c r="A252" s="49"/>
      <c r="B252" s="50" t="s">
        <v>24</v>
      </c>
      <c r="C252" s="50" t="s">
        <v>24</v>
      </c>
      <c r="D252" s="50" t="s">
        <v>1193</v>
      </c>
      <c r="E252" s="51"/>
      <c r="F252" s="55">
        <v>320.3</v>
      </c>
      <c r="G252" s="50" t="s">
        <v>158</v>
      </c>
      <c r="H252" s="52">
        <v>6.0093000000000001E-2</v>
      </c>
      <c r="I252" s="52">
        <v>6.0093000000000001E-2</v>
      </c>
      <c r="J252" s="52">
        <f t="shared" si="8"/>
        <v>0</v>
      </c>
    </row>
    <row r="253" spans="1:10" ht="63" x14ac:dyDescent="0.25">
      <c r="A253" s="49"/>
      <c r="B253" s="50" t="s">
        <v>24</v>
      </c>
      <c r="C253" s="50" t="s">
        <v>24</v>
      </c>
      <c r="D253" s="50" t="s">
        <v>1196</v>
      </c>
      <c r="E253" s="51"/>
      <c r="F253" s="55">
        <v>320.3</v>
      </c>
      <c r="G253" s="50" t="s">
        <v>158</v>
      </c>
      <c r="H253" s="52">
        <v>2.7146999999999998E-2</v>
      </c>
      <c r="I253" s="52">
        <v>2.7146999999999998E-2</v>
      </c>
      <c r="J253" s="52">
        <f t="shared" si="8"/>
        <v>0</v>
      </c>
    </row>
    <row r="254" spans="1:10" ht="63" x14ac:dyDescent="0.25">
      <c r="A254" s="49"/>
      <c r="B254" s="50" t="s">
        <v>24</v>
      </c>
      <c r="C254" s="50" t="s">
        <v>24</v>
      </c>
      <c r="D254" s="50" t="s">
        <v>1197</v>
      </c>
      <c r="E254" s="51"/>
      <c r="F254" s="55">
        <v>320.3</v>
      </c>
      <c r="G254" s="50" t="s">
        <v>158</v>
      </c>
      <c r="H254" s="52">
        <v>4.6685000000000004E-2</v>
      </c>
      <c r="I254" s="52">
        <v>4.6685000000000004E-2</v>
      </c>
      <c r="J254" s="52">
        <f t="shared" si="8"/>
        <v>0</v>
      </c>
    </row>
    <row r="255" spans="1:10" ht="47.25" x14ac:dyDescent="0.25">
      <c r="A255" s="49"/>
      <c r="B255" s="50" t="s">
        <v>35</v>
      </c>
      <c r="C255" s="50" t="s">
        <v>35</v>
      </c>
      <c r="D255" s="50" t="s">
        <v>4461</v>
      </c>
      <c r="E255" s="51"/>
      <c r="F255" s="55">
        <v>320.3</v>
      </c>
      <c r="G255" s="50" t="s">
        <v>1739</v>
      </c>
      <c r="H255" s="52">
        <v>4.7E-2</v>
      </c>
      <c r="I255" s="52">
        <v>3.8759999999999996E-2</v>
      </c>
      <c r="J255" s="52">
        <f t="shared" si="8"/>
        <v>8.2400000000000043E-3</v>
      </c>
    </row>
    <row r="256" spans="1:10" ht="63" x14ac:dyDescent="0.25">
      <c r="A256" s="49"/>
      <c r="B256" s="50" t="s">
        <v>19</v>
      </c>
      <c r="C256" s="50" t="s">
        <v>19</v>
      </c>
      <c r="D256" s="50" t="s">
        <v>1200</v>
      </c>
      <c r="E256" s="51"/>
      <c r="F256" s="55">
        <v>320.3</v>
      </c>
      <c r="G256" s="50" t="s">
        <v>160</v>
      </c>
      <c r="H256" s="52">
        <v>1.5059999999999999E-2</v>
      </c>
      <c r="I256" s="52">
        <v>1.9940000000000003E-2</v>
      </c>
      <c r="J256" s="52">
        <v>0</v>
      </c>
    </row>
    <row r="257" spans="1:10" ht="63" x14ac:dyDescent="0.25">
      <c r="A257" s="49"/>
      <c r="B257" s="50" t="s">
        <v>18</v>
      </c>
      <c r="C257" s="50" t="s">
        <v>18</v>
      </c>
      <c r="D257" s="50" t="s">
        <v>1204</v>
      </c>
      <c r="E257" s="51"/>
      <c r="F257" s="55">
        <v>320.3</v>
      </c>
      <c r="G257" s="50" t="s">
        <v>163</v>
      </c>
      <c r="H257" s="52">
        <v>1.6E-2</v>
      </c>
      <c r="I257" s="52">
        <v>1.03E-2</v>
      </c>
      <c r="J257" s="52">
        <f>H257-I257</f>
        <v>5.7000000000000002E-3</v>
      </c>
    </row>
    <row r="258" spans="1:10" ht="47.25" x14ac:dyDescent="0.25">
      <c r="A258" s="49"/>
      <c r="B258" s="50" t="s">
        <v>18</v>
      </c>
      <c r="C258" s="50" t="s">
        <v>18</v>
      </c>
      <c r="D258" s="50" t="s">
        <v>1205</v>
      </c>
      <c r="E258" s="51"/>
      <c r="F258" s="55">
        <v>320.3</v>
      </c>
      <c r="G258" s="50" t="s">
        <v>164</v>
      </c>
      <c r="H258" s="52">
        <v>1.3800000000000002E-2</v>
      </c>
      <c r="I258" s="52">
        <v>1.1600000000000001E-2</v>
      </c>
      <c r="J258" s="52">
        <f>H258-I258</f>
        <v>2.2000000000000006E-3</v>
      </c>
    </row>
    <row r="259" spans="1:10" ht="31.5" x14ac:dyDescent="0.25">
      <c r="A259" s="49"/>
      <c r="B259" s="50" t="s">
        <v>22</v>
      </c>
      <c r="C259" s="50" t="s">
        <v>22</v>
      </c>
      <c r="D259" s="50" t="s">
        <v>4470</v>
      </c>
      <c r="E259" s="51"/>
      <c r="F259" s="55">
        <v>320.3</v>
      </c>
      <c r="G259" s="50" t="s">
        <v>1768</v>
      </c>
      <c r="H259" s="52">
        <v>1.4E-2</v>
      </c>
      <c r="I259" s="52">
        <v>1.11E-2</v>
      </c>
      <c r="J259" s="52">
        <f>H259-I259</f>
        <v>2.8999999999999998E-3</v>
      </c>
    </row>
    <row r="260" spans="1:10" ht="47.25" x14ac:dyDescent="0.25">
      <c r="A260" s="49"/>
      <c r="B260" s="50" t="s">
        <v>18</v>
      </c>
      <c r="C260" s="50" t="s">
        <v>18</v>
      </c>
      <c r="D260" s="50" t="s">
        <v>1208</v>
      </c>
      <c r="E260" s="51"/>
      <c r="F260" s="55">
        <v>320.3</v>
      </c>
      <c r="G260" s="50" t="s">
        <v>565</v>
      </c>
      <c r="H260" s="52">
        <v>1.0999999999999999E-2</v>
      </c>
      <c r="I260" s="52">
        <v>8.5109999999999995E-3</v>
      </c>
      <c r="J260" s="52">
        <f>H260-I260</f>
        <v>2.4889999999999999E-3</v>
      </c>
    </row>
    <row r="261" spans="1:10" ht="47.25" x14ac:dyDescent="0.25">
      <c r="A261" s="49"/>
      <c r="B261" s="50" t="s">
        <v>18</v>
      </c>
      <c r="C261" s="50" t="s">
        <v>18</v>
      </c>
      <c r="D261" s="50" t="s">
        <v>4473</v>
      </c>
      <c r="E261" s="51"/>
      <c r="F261" s="55">
        <v>320.3</v>
      </c>
      <c r="G261" s="50" t="s">
        <v>1780</v>
      </c>
      <c r="H261" s="52">
        <v>1.2999999999999999E-2</v>
      </c>
      <c r="I261" s="52">
        <v>1.866E-2</v>
      </c>
      <c r="J261" s="52">
        <v>0</v>
      </c>
    </row>
    <row r="262" spans="1:10" ht="63" x14ac:dyDescent="0.25">
      <c r="A262" s="49"/>
      <c r="B262" s="50" t="s">
        <v>30</v>
      </c>
      <c r="C262" s="50" t="s">
        <v>30</v>
      </c>
      <c r="D262" s="50" t="s">
        <v>1213</v>
      </c>
      <c r="E262" s="51"/>
      <c r="F262" s="55">
        <v>320.3</v>
      </c>
      <c r="G262" s="50" t="s">
        <v>158</v>
      </c>
      <c r="H262" s="52">
        <v>0.13231599999999999</v>
      </c>
      <c r="I262" s="52">
        <v>0.13231599999999999</v>
      </c>
      <c r="J262" s="52">
        <f t="shared" ref="J262:J290" si="9">H262-I262</f>
        <v>0</v>
      </c>
    </row>
    <row r="263" spans="1:10" ht="63" x14ac:dyDescent="0.25">
      <c r="A263" s="49"/>
      <c r="B263" s="50" t="s">
        <v>30</v>
      </c>
      <c r="C263" s="50" t="s">
        <v>30</v>
      </c>
      <c r="D263" s="50" t="s">
        <v>1214</v>
      </c>
      <c r="E263" s="51"/>
      <c r="F263" s="55">
        <v>320.3</v>
      </c>
      <c r="G263" s="50" t="s">
        <v>158</v>
      </c>
      <c r="H263" s="52">
        <v>3.3632999999999996E-2</v>
      </c>
      <c r="I263" s="52">
        <v>3.3632999999999996E-2</v>
      </c>
      <c r="J263" s="52">
        <f t="shared" si="9"/>
        <v>0</v>
      </c>
    </row>
    <row r="264" spans="1:10" ht="63" x14ac:dyDescent="0.25">
      <c r="A264" s="49"/>
      <c r="B264" s="50" t="s">
        <v>30</v>
      </c>
      <c r="C264" s="50" t="s">
        <v>30</v>
      </c>
      <c r="D264" s="50" t="s">
        <v>1215</v>
      </c>
      <c r="E264" s="51"/>
      <c r="F264" s="55">
        <v>320.3</v>
      </c>
      <c r="G264" s="50" t="s">
        <v>158</v>
      </c>
      <c r="H264" s="52">
        <v>7.2444999999999996E-2</v>
      </c>
      <c r="I264" s="52">
        <v>7.2444999999999996E-2</v>
      </c>
      <c r="J264" s="52">
        <f t="shared" si="9"/>
        <v>0</v>
      </c>
    </row>
    <row r="265" spans="1:10" ht="63" x14ac:dyDescent="0.25">
      <c r="A265" s="49"/>
      <c r="B265" s="50" t="s">
        <v>30</v>
      </c>
      <c r="C265" s="50" t="s">
        <v>30</v>
      </c>
      <c r="D265" s="50" t="s">
        <v>1216</v>
      </c>
      <c r="E265" s="51"/>
      <c r="F265" s="55">
        <v>320.3</v>
      </c>
      <c r="G265" s="50" t="s">
        <v>158</v>
      </c>
      <c r="H265" s="52">
        <v>4.0389000000000001E-2</v>
      </c>
      <c r="I265" s="52">
        <v>4.0389000000000001E-2</v>
      </c>
      <c r="J265" s="52">
        <f t="shared" si="9"/>
        <v>0</v>
      </c>
    </row>
    <row r="266" spans="1:10" ht="63" x14ac:dyDescent="0.25">
      <c r="A266" s="49"/>
      <c r="B266" s="50" t="s">
        <v>30</v>
      </c>
      <c r="C266" s="50" t="s">
        <v>30</v>
      </c>
      <c r="D266" s="50" t="s">
        <v>1217</v>
      </c>
      <c r="E266" s="51"/>
      <c r="F266" s="55">
        <v>320.3</v>
      </c>
      <c r="G266" s="50" t="s">
        <v>158</v>
      </c>
      <c r="H266" s="52">
        <v>4.3582999999999997E-2</v>
      </c>
      <c r="I266" s="52">
        <v>4.3582999999999997E-2</v>
      </c>
      <c r="J266" s="52">
        <f t="shared" si="9"/>
        <v>0</v>
      </c>
    </row>
    <row r="267" spans="1:10" ht="63" x14ac:dyDescent="0.25">
      <c r="A267" s="49"/>
      <c r="B267" s="50" t="s">
        <v>30</v>
      </c>
      <c r="C267" s="50" t="s">
        <v>30</v>
      </c>
      <c r="D267" s="50" t="s">
        <v>1218</v>
      </c>
      <c r="E267" s="51"/>
      <c r="F267" s="55">
        <v>320.3</v>
      </c>
      <c r="G267" s="50" t="s">
        <v>158</v>
      </c>
      <c r="H267" s="52">
        <v>3.1094999999999998E-2</v>
      </c>
      <c r="I267" s="52">
        <v>3.1094999999999998E-2</v>
      </c>
      <c r="J267" s="52">
        <f t="shared" si="9"/>
        <v>0</v>
      </c>
    </row>
    <row r="268" spans="1:10" ht="78.75" x14ac:dyDescent="0.25">
      <c r="A268" s="49"/>
      <c r="B268" s="50" t="s">
        <v>30</v>
      </c>
      <c r="C268" s="50" t="s">
        <v>30</v>
      </c>
      <c r="D268" s="50" t="s">
        <v>1219</v>
      </c>
      <c r="E268" s="51"/>
      <c r="F268" s="55">
        <v>320.3</v>
      </c>
      <c r="G268" s="50" t="s">
        <v>158</v>
      </c>
      <c r="H268" s="52">
        <v>2.1539000000000003E-2</v>
      </c>
      <c r="I268" s="52">
        <v>2.1539000000000003E-2</v>
      </c>
      <c r="J268" s="52">
        <f t="shared" si="9"/>
        <v>0</v>
      </c>
    </row>
    <row r="269" spans="1:10" ht="63" x14ac:dyDescent="0.25">
      <c r="A269" s="49"/>
      <c r="B269" s="50" t="s">
        <v>36</v>
      </c>
      <c r="C269" s="50" t="s">
        <v>36</v>
      </c>
      <c r="D269" s="50" t="s">
        <v>1221</v>
      </c>
      <c r="E269" s="51"/>
      <c r="F269" s="55">
        <v>320.3</v>
      </c>
      <c r="G269" s="50" t="s">
        <v>158</v>
      </c>
      <c r="H269" s="52">
        <v>4.8765999999999997E-2</v>
      </c>
      <c r="I269" s="52">
        <v>4.8765999999999997E-2</v>
      </c>
      <c r="J269" s="52">
        <f t="shared" si="9"/>
        <v>0</v>
      </c>
    </row>
    <row r="270" spans="1:10" ht="78.75" x14ac:dyDescent="0.25">
      <c r="A270" s="49"/>
      <c r="B270" s="50" t="s">
        <v>18</v>
      </c>
      <c r="C270" s="50" t="s">
        <v>18</v>
      </c>
      <c r="D270" s="50" t="s">
        <v>4476</v>
      </c>
      <c r="E270" s="51"/>
      <c r="F270" s="55">
        <v>320.3</v>
      </c>
      <c r="G270" s="50" t="s">
        <v>158</v>
      </c>
      <c r="H270" s="52">
        <v>2.7694E-2</v>
      </c>
      <c r="I270" s="52">
        <v>2.7694E-2</v>
      </c>
      <c r="J270" s="52">
        <f t="shared" si="9"/>
        <v>0</v>
      </c>
    </row>
    <row r="271" spans="1:10" ht="31.5" x14ac:dyDescent="0.25">
      <c r="A271" s="49"/>
      <c r="B271" s="50" t="s">
        <v>18</v>
      </c>
      <c r="C271" s="50" t="s">
        <v>18</v>
      </c>
      <c r="D271" s="50" t="s">
        <v>4479</v>
      </c>
      <c r="E271" s="51"/>
      <c r="F271" s="55">
        <v>320.3</v>
      </c>
      <c r="G271" s="50" t="s">
        <v>1805</v>
      </c>
      <c r="H271" s="52">
        <v>2.1000000000000001E-2</v>
      </c>
      <c r="I271" s="52">
        <v>8.8950000000000001E-3</v>
      </c>
      <c r="J271" s="52">
        <f t="shared" si="9"/>
        <v>1.2105000000000001E-2</v>
      </c>
    </row>
    <row r="272" spans="1:10" ht="63" x14ac:dyDescent="0.25">
      <c r="A272" s="49"/>
      <c r="B272" s="50" t="s">
        <v>18</v>
      </c>
      <c r="C272" s="50" t="s">
        <v>18</v>
      </c>
      <c r="D272" s="50" t="s">
        <v>4480</v>
      </c>
      <c r="E272" s="51"/>
      <c r="F272" s="55">
        <v>320.3</v>
      </c>
      <c r="G272" s="50" t="s">
        <v>1808</v>
      </c>
      <c r="H272" s="52">
        <v>0.02</v>
      </c>
      <c r="I272" s="52">
        <v>0</v>
      </c>
      <c r="J272" s="52">
        <f t="shared" si="9"/>
        <v>0.02</v>
      </c>
    </row>
    <row r="273" spans="1:10" ht="47.25" x14ac:dyDescent="0.25">
      <c r="A273" s="49"/>
      <c r="B273" s="50" t="s">
        <v>18</v>
      </c>
      <c r="C273" s="50" t="s">
        <v>18</v>
      </c>
      <c r="D273" s="50" t="s">
        <v>4481</v>
      </c>
      <c r="E273" s="51"/>
      <c r="F273" s="55">
        <v>320.3</v>
      </c>
      <c r="G273" s="50" t="s">
        <v>1811</v>
      </c>
      <c r="H273" s="52">
        <v>8.0000000000000002E-3</v>
      </c>
      <c r="I273" s="52">
        <v>0</v>
      </c>
      <c r="J273" s="52">
        <f t="shared" si="9"/>
        <v>8.0000000000000002E-3</v>
      </c>
    </row>
    <row r="274" spans="1:10" ht="47.25" x14ac:dyDescent="0.25">
      <c r="A274" s="49"/>
      <c r="B274" s="50" t="s">
        <v>27</v>
      </c>
      <c r="C274" s="50" t="s">
        <v>27</v>
      </c>
      <c r="D274" s="50" t="s">
        <v>1235</v>
      </c>
      <c r="E274" s="51"/>
      <c r="F274" s="55">
        <v>320.3</v>
      </c>
      <c r="G274" s="50" t="s">
        <v>181</v>
      </c>
      <c r="H274" s="52">
        <v>4.3400000000000001E-2</v>
      </c>
      <c r="I274" s="52">
        <v>4.2760000000000006E-2</v>
      </c>
      <c r="J274" s="52">
        <f t="shared" si="9"/>
        <v>6.3999999999999474E-4</v>
      </c>
    </row>
    <row r="275" spans="1:10" ht="63" x14ac:dyDescent="0.25">
      <c r="A275" s="49"/>
      <c r="B275" s="50" t="s">
        <v>22</v>
      </c>
      <c r="C275" s="50" t="s">
        <v>22</v>
      </c>
      <c r="D275" s="50" t="s">
        <v>1244</v>
      </c>
      <c r="E275" s="51"/>
      <c r="F275" s="55">
        <v>320.3</v>
      </c>
      <c r="G275" s="50" t="s">
        <v>188</v>
      </c>
      <c r="H275" s="52">
        <v>1.4E-2</v>
      </c>
      <c r="I275" s="52">
        <v>9.3299999999999998E-3</v>
      </c>
      <c r="J275" s="52">
        <f t="shared" si="9"/>
        <v>4.6700000000000005E-3</v>
      </c>
    </row>
    <row r="276" spans="1:10" ht="78.75" x14ac:dyDescent="0.25">
      <c r="A276" s="49"/>
      <c r="B276" s="50" t="s">
        <v>19</v>
      </c>
      <c r="C276" s="50" t="s">
        <v>19</v>
      </c>
      <c r="D276" s="50" t="s">
        <v>4488</v>
      </c>
      <c r="E276" s="51"/>
      <c r="F276" s="55">
        <v>320.3</v>
      </c>
      <c r="G276" s="50" t="s">
        <v>1846</v>
      </c>
      <c r="H276" s="52">
        <v>4.2000000000000006E-3</v>
      </c>
      <c r="I276" s="52">
        <v>3.9549999999999993E-3</v>
      </c>
      <c r="J276" s="52">
        <f t="shared" si="9"/>
        <v>2.4500000000000129E-4</v>
      </c>
    </row>
    <row r="277" spans="1:10" ht="78.75" x14ac:dyDescent="0.25">
      <c r="A277" s="49"/>
      <c r="B277" s="50" t="s">
        <v>19</v>
      </c>
      <c r="C277" s="50" t="s">
        <v>19</v>
      </c>
      <c r="D277" s="50" t="s">
        <v>4489</v>
      </c>
      <c r="E277" s="51"/>
      <c r="F277" s="55">
        <v>320.3</v>
      </c>
      <c r="G277" s="50" t="s">
        <v>1857</v>
      </c>
      <c r="H277" s="52">
        <v>1.4999999999999999E-2</v>
      </c>
      <c r="I277" s="52">
        <v>1.3349999999999999E-2</v>
      </c>
      <c r="J277" s="52">
        <f t="shared" si="9"/>
        <v>1.6500000000000004E-3</v>
      </c>
    </row>
    <row r="278" spans="1:10" ht="31.5" x14ac:dyDescent="0.25">
      <c r="A278" s="49"/>
      <c r="B278" s="50" t="s">
        <v>18</v>
      </c>
      <c r="C278" s="50" t="s">
        <v>18</v>
      </c>
      <c r="D278" s="50" t="s">
        <v>1258</v>
      </c>
      <c r="E278" s="51"/>
      <c r="F278" s="55">
        <v>320.3</v>
      </c>
      <c r="G278" s="50" t="s">
        <v>200</v>
      </c>
      <c r="H278" s="52">
        <v>0.05</v>
      </c>
      <c r="I278" s="52">
        <v>3.8088999999999998E-2</v>
      </c>
      <c r="J278" s="52">
        <f t="shared" si="9"/>
        <v>1.1911000000000005E-2</v>
      </c>
    </row>
    <row r="279" spans="1:10" ht="47.25" x14ac:dyDescent="0.25">
      <c r="A279" s="49"/>
      <c r="B279" s="50" t="s">
        <v>20</v>
      </c>
      <c r="C279" s="50" t="s">
        <v>20</v>
      </c>
      <c r="D279" s="50" t="s">
        <v>4490</v>
      </c>
      <c r="E279" s="51"/>
      <c r="F279" s="55">
        <v>320.3</v>
      </c>
      <c r="G279" s="50" t="s">
        <v>1863</v>
      </c>
      <c r="H279" s="52">
        <v>9.4400000000000012E-2</v>
      </c>
      <c r="I279" s="52">
        <v>7.3700000000000002E-2</v>
      </c>
      <c r="J279" s="52">
        <f t="shared" si="9"/>
        <v>2.070000000000001E-2</v>
      </c>
    </row>
    <row r="280" spans="1:10" ht="63" x14ac:dyDescent="0.25">
      <c r="A280" s="49"/>
      <c r="B280" s="50" t="s">
        <v>19</v>
      </c>
      <c r="C280" s="50" t="s">
        <v>19</v>
      </c>
      <c r="D280" s="50" t="s">
        <v>1276</v>
      </c>
      <c r="E280" s="51"/>
      <c r="F280" s="55">
        <v>320.3</v>
      </c>
      <c r="G280" s="50" t="s">
        <v>158</v>
      </c>
      <c r="H280" s="52">
        <v>6.7032999999999995E-2</v>
      </c>
      <c r="I280" s="52">
        <v>6.7032999999999995E-2</v>
      </c>
      <c r="J280" s="52">
        <f t="shared" si="9"/>
        <v>0</v>
      </c>
    </row>
    <row r="281" spans="1:10" ht="63" x14ac:dyDescent="0.25">
      <c r="A281" s="49"/>
      <c r="B281" s="50" t="s">
        <v>39</v>
      </c>
      <c r="C281" s="50" t="s">
        <v>39</v>
      </c>
      <c r="D281" s="50" t="s">
        <v>1279</v>
      </c>
      <c r="E281" s="51"/>
      <c r="F281" s="55">
        <v>320.3</v>
      </c>
      <c r="G281" s="50" t="s">
        <v>158</v>
      </c>
      <c r="H281" s="52">
        <v>8.8141999999999998E-2</v>
      </c>
      <c r="I281" s="52">
        <v>8.8141999999999998E-2</v>
      </c>
      <c r="J281" s="52">
        <f t="shared" si="9"/>
        <v>0</v>
      </c>
    </row>
    <row r="282" spans="1:10" ht="63" x14ac:dyDescent="0.25">
      <c r="A282" s="49"/>
      <c r="B282" s="50" t="s">
        <v>19</v>
      </c>
      <c r="C282" s="50" t="s">
        <v>19</v>
      </c>
      <c r="D282" s="50" t="s">
        <v>1280</v>
      </c>
      <c r="E282" s="51"/>
      <c r="F282" s="55">
        <v>320.3</v>
      </c>
      <c r="G282" s="50" t="s">
        <v>158</v>
      </c>
      <c r="H282" s="52">
        <v>0.10894500000000001</v>
      </c>
      <c r="I282" s="52">
        <v>0.10894500000000001</v>
      </c>
      <c r="J282" s="52">
        <f t="shared" si="9"/>
        <v>0</v>
      </c>
    </row>
    <row r="283" spans="1:10" ht="63" x14ac:dyDescent="0.25">
      <c r="A283" s="49"/>
      <c r="B283" s="50" t="s">
        <v>19</v>
      </c>
      <c r="C283" s="50" t="s">
        <v>19</v>
      </c>
      <c r="D283" s="50" t="s">
        <v>1281</v>
      </c>
      <c r="E283" s="51"/>
      <c r="F283" s="55">
        <v>320.3</v>
      </c>
      <c r="G283" s="50" t="s">
        <v>158</v>
      </c>
      <c r="H283" s="52">
        <v>5.1408999999999996E-2</v>
      </c>
      <c r="I283" s="52">
        <v>5.1408999999999996E-2</v>
      </c>
      <c r="J283" s="52">
        <f t="shared" si="9"/>
        <v>0</v>
      </c>
    </row>
    <row r="284" spans="1:10" ht="63" x14ac:dyDescent="0.25">
      <c r="A284" s="49"/>
      <c r="B284" s="50" t="s">
        <v>17</v>
      </c>
      <c r="C284" s="50" t="s">
        <v>17</v>
      </c>
      <c r="D284" s="50" t="s">
        <v>1284</v>
      </c>
      <c r="E284" s="51"/>
      <c r="F284" s="55">
        <v>320.3</v>
      </c>
      <c r="G284" s="50" t="s">
        <v>158</v>
      </c>
      <c r="H284" s="52">
        <v>9.2229999999999986E-3</v>
      </c>
      <c r="I284" s="52">
        <v>9.2229999999999986E-3</v>
      </c>
      <c r="J284" s="52">
        <f t="shared" si="9"/>
        <v>0</v>
      </c>
    </row>
    <row r="285" spans="1:10" ht="63" x14ac:dyDescent="0.25">
      <c r="A285" s="49"/>
      <c r="B285" s="50" t="s">
        <v>17</v>
      </c>
      <c r="C285" s="50" t="s">
        <v>17</v>
      </c>
      <c r="D285" s="50" t="s">
        <v>1286</v>
      </c>
      <c r="E285" s="51"/>
      <c r="F285" s="55">
        <v>320.3</v>
      </c>
      <c r="G285" s="50" t="s">
        <v>158</v>
      </c>
      <c r="H285" s="52">
        <v>3.3826999999999996E-2</v>
      </c>
      <c r="I285" s="52">
        <v>3.3826999999999996E-2</v>
      </c>
      <c r="J285" s="52">
        <f t="shared" si="9"/>
        <v>0</v>
      </c>
    </row>
    <row r="286" spans="1:10" ht="63" x14ac:dyDescent="0.25">
      <c r="A286" s="49"/>
      <c r="B286" s="50" t="s">
        <v>17</v>
      </c>
      <c r="C286" s="50" t="s">
        <v>17</v>
      </c>
      <c r="D286" s="50" t="s">
        <v>1287</v>
      </c>
      <c r="E286" s="51"/>
      <c r="F286" s="55">
        <v>320.3</v>
      </c>
      <c r="G286" s="50" t="s">
        <v>158</v>
      </c>
      <c r="H286" s="52">
        <v>0.10485999999999998</v>
      </c>
      <c r="I286" s="52">
        <v>0.10485999999999998</v>
      </c>
      <c r="J286" s="52">
        <f t="shared" si="9"/>
        <v>0</v>
      </c>
    </row>
    <row r="287" spans="1:10" ht="63" x14ac:dyDescent="0.25">
      <c r="A287" s="49"/>
      <c r="B287" s="50" t="s">
        <v>17</v>
      </c>
      <c r="C287" s="50" t="s">
        <v>17</v>
      </c>
      <c r="D287" s="50" t="s">
        <v>1288</v>
      </c>
      <c r="E287" s="51"/>
      <c r="F287" s="55">
        <v>320.3</v>
      </c>
      <c r="G287" s="50" t="s">
        <v>158</v>
      </c>
      <c r="H287" s="52">
        <v>5.5027E-2</v>
      </c>
      <c r="I287" s="52">
        <v>5.5027E-2</v>
      </c>
      <c r="J287" s="52">
        <f t="shared" si="9"/>
        <v>0</v>
      </c>
    </row>
    <row r="288" spans="1:10" ht="63" x14ac:dyDescent="0.25">
      <c r="A288" s="49"/>
      <c r="B288" s="50" t="s">
        <v>17</v>
      </c>
      <c r="C288" s="50" t="s">
        <v>17</v>
      </c>
      <c r="D288" s="50" t="s">
        <v>1289</v>
      </c>
      <c r="E288" s="51"/>
      <c r="F288" s="55">
        <v>320.3</v>
      </c>
      <c r="G288" s="50" t="s">
        <v>158</v>
      </c>
      <c r="H288" s="52">
        <v>6.0685000000000003E-2</v>
      </c>
      <c r="I288" s="52">
        <v>6.0685000000000003E-2</v>
      </c>
      <c r="J288" s="52">
        <f t="shared" si="9"/>
        <v>0</v>
      </c>
    </row>
    <row r="289" spans="1:10" ht="63" x14ac:dyDescent="0.25">
      <c r="A289" s="49"/>
      <c r="B289" s="50" t="s">
        <v>17</v>
      </c>
      <c r="C289" s="50" t="s">
        <v>17</v>
      </c>
      <c r="D289" s="50" t="s">
        <v>1290</v>
      </c>
      <c r="E289" s="51"/>
      <c r="F289" s="55">
        <v>320.3</v>
      </c>
      <c r="G289" s="50" t="s">
        <v>158</v>
      </c>
      <c r="H289" s="52">
        <v>9.4973000000000002E-2</v>
      </c>
      <c r="I289" s="52">
        <v>9.4973000000000002E-2</v>
      </c>
      <c r="J289" s="52">
        <f t="shared" si="9"/>
        <v>0</v>
      </c>
    </row>
    <row r="290" spans="1:10" ht="63" x14ac:dyDescent="0.25">
      <c r="A290" s="49"/>
      <c r="B290" s="50" t="s">
        <v>19</v>
      </c>
      <c r="C290" s="50" t="s">
        <v>19</v>
      </c>
      <c r="D290" s="50" t="s">
        <v>4497</v>
      </c>
      <c r="E290" s="51"/>
      <c r="F290" s="55">
        <v>320.3</v>
      </c>
      <c r="G290" s="50" t="s">
        <v>1886</v>
      </c>
      <c r="H290" s="52">
        <v>1.7000000000000001E-2</v>
      </c>
      <c r="I290" s="52">
        <v>1.3619999999999998E-2</v>
      </c>
      <c r="J290" s="52">
        <f t="shared" si="9"/>
        <v>3.3800000000000028E-3</v>
      </c>
    </row>
    <row r="291" spans="1:10" ht="63" x14ac:dyDescent="0.25">
      <c r="A291" s="49"/>
      <c r="B291" s="50" t="s">
        <v>32</v>
      </c>
      <c r="C291" s="50" t="s">
        <v>32</v>
      </c>
      <c r="D291" s="50" t="s">
        <v>4499</v>
      </c>
      <c r="E291" s="51"/>
      <c r="F291" s="55">
        <v>320.3</v>
      </c>
      <c r="G291" s="50" t="s">
        <v>1892</v>
      </c>
      <c r="H291" s="52">
        <v>1.7999999999999999E-2</v>
      </c>
      <c r="I291" s="52">
        <v>1.8027000000000001E-2</v>
      </c>
      <c r="J291" s="52">
        <v>0</v>
      </c>
    </row>
    <row r="292" spans="1:10" ht="47.25" x14ac:dyDescent="0.25">
      <c r="A292" s="49"/>
      <c r="B292" s="50" t="s">
        <v>18</v>
      </c>
      <c r="C292" s="50" t="s">
        <v>18</v>
      </c>
      <c r="D292" s="50" t="s">
        <v>1300</v>
      </c>
      <c r="E292" s="51"/>
      <c r="F292" s="55">
        <v>320.3</v>
      </c>
      <c r="G292" s="50" t="s">
        <v>212</v>
      </c>
      <c r="H292" s="52">
        <v>4.2500000000000003E-2</v>
      </c>
      <c r="I292" s="52">
        <v>4.1399999999999999E-2</v>
      </c>
      <c r="J292" s="52">
        <f>H292-I292</f>
        <v>1.1000000000000038E-3</v>
      </c>
    </row>
    <row r="293" spans="1:10" ht="47.25" x14ac:dyDescent="0.25">
      <c r="A293" s="49"/>
      <c r="B293" s="50" t="s">
        <v>18</v>
      </c>
      <c r="C293" s="50" t="s">
        <v>18</v>
      </c>
      <c r="D293" s="50" t="s">
        <v>1301</v>
      </c>
      <c r="E293" s="51"/>
      <c r="F293" s="55">
        <v>320.3</v>
      </c>
      <c r="G293" s="50" t="s">
        <v>213</v>
      </c>
      <c r="H293" s="52">
        <v>1.77E-2</v>
      </c>
      <c r="I293" s="52">
        <v>2.0098999999999999E-2</v>
      </c>
      <c r="J293" s="52">
        <v>0</v>
      </c>
    </row>
    <row r="294" spans="1:10" ht="47.25" x14ac:dyDescent="0.25">
      <c r="A294" s="49"/>
      <c r="B294" s="50" t="s">
        <v>18</v>
      </c>
      <c r="C294" s="50" t="s">
        <v>18</v>
      </c>
      <c r="D294" s="50" t="s">
        <v>4503</v>
      </c>
      <c r="E294" s="51"/>
      <c r="F294" s="55">
        <v>320.3</v>
      </c>
      <c r="G294" s="50" t="s">
        <v>1909</v>
      </c>
      <c r="H294" s="52">
        <v>1.6E-2</v>
      </c>
      <c r="I294" s="52">
        <v>6.7840000000000001E-3</v>
      </c>
      <c r="J294" s="52">
        <f t="shared" ref="J294:J320" si="10">H294-I294</f>
        <v>9.2160000000000002E-3</v>
      </c>
    </row>
    <row r="295" spans="1:10" ht="63" x14ac:dyDescent="0.25">
      <c r="A295" s="49"/>
      <c r="B295" s="50" t="s">
        <v>37</v>
      </c>
      <c r="C295" s="50" t="s">
        <v>37</v>
      </c>
      <c r="D295" s="50" t="s">
        <v>1308</v>
      </c>
      <c r="E295" s="51"/>
      <c r="F295" s="55">
        <v>320.3</v>
      </c>
      <c r="G295" s="50" t="s">
        <v>158</v>
      </c>
      <c r="H295" s="52">
        <v>3.7558000000000001E-2</v>
      </c>
      <c r="I295" s="52">
        <v>3.7558000000000001E-2</v>
      </c>
      <c r="J295" s="52">
        <f t="shared" si="10"/>
        <v>0</v>
      </c>
    </row>
    <row r="296" spans="1:10" ht="63" x14ac:dyDescent="0.25">
      <c r="A296" s="49"/>
      <c r="B296" s="50" t="s">
        <v>37</v>
      </c>
      <c r="C296" s="50" t="s">
        <v>37</v>
      </c>
      <c r="D296" s="50" t="s">
        <v>1309</v>
      </c>
      <c r="E296" s="51"/>
      <c r="F296" s="55">
        <v>320.3</v>
      </c>
      <c r="G296" s="50" t="s">
        <v>158</v>
      </c>
      <c r="H296" s="52">
        <v>0.100789</v>
      </c>
      <c r="I296" s="52">
        <v>0.100789</v>
      </c>
      <c r="J296" s="52">
        <f t="shared" si="10"/>
        <v>0</v>
      </c>
    </row>
    <row r="297" spans="1:10" ht="63" x14ac:dyDescent="0.25">
      <c r="A297" s="49"/>
      <c r="B297" s="50" t="s">
        <v>37</v>
      </c>
      <c r="C297" s="50" t="s">
        <v>37</v>
      </c>
      <c r="D297" s="50" t="s">
        <v>1310</v>
      </c>
      <c r="E297" s="51"/>
      <c r="F297" s="55">
        <v>320.3</v>
      </c>
      <c r="G297" s="50" t="s">
        <v>158</v>
      </c>
      <c r="H297" s="52">
        <v>1.7488999999999998E-2</v>
      </c>
      <c r="I297" s="52">
        <v>1.7488999999999998E-2</v>
      </c>
      <c r="J297" s="52">
        <f t="shared" si="10"/>
        <v>0</v>
      </c>
    </row>
    <row r="298" spans="1:10" ht="63" x14ac:dyDescent="0.25">
      <c r="A298" s="49"/>
      <c r="B298" s="50" t="s">
        <v>44</v>
      </c>
      <c r="C298" s="50" t="s">
        <v>44</v>
      </c>
      <c r="D298" s="50" t="s">
        <v>1313</v>
      </c>
      <c r="E298" s="51"/>
      <c r="F298" s="55">
        <v>320.3</v>
      </c>
      <c r="G298" s="50" t="s">
        <v>158</v>
      </c>
      <c r="H298" s="52">
        <v>4.3319000000000003E-2</v>
      </c>
      <c r="I298" s="52">
        <v>4.3319000000000003E-2</v>
      </c>
      <c r="J298" s="52">
        <f t="shared" si="10"/>
        <v>0</v>
      </c>
    </row>
    <row r="299" spans="1:10" ht="63" x14ac:dyDescent="0.25">
      <c r="A299" s="49"/>
      <c r="B299" s="50" t="s">
        <v>510</v>
      </c>
      <c r="C299" s="50" t="s">
        <v>510</v>
      </c>
      <c r="D299" s="50" t="s">
        <v>1318</v>
      </c>
      <c r="E299" s="51"/>
      <c r="F299" s="55">
        <v>320.3</v>
      </c>
      <c r="G299" s="50" t="s">
        <v>158</v>
      </c>
      <c r="H299" s="52">
        <v>4.2709000000000004E-2</v>
      </c>
      <c r="I299" s="52">
        <v>4.2709000000000004E-2</v>
      </c>
      <c r="J299" s="52">
        <f t="shared" si="10"/>
        <v>0</v>
      </c>
    </row>
    <row r="300" spans="1:10" ht="63" x14ac:dyDescent="0.25">
      <c r="A300" s="49"/>
      <c r="B300" s="50" t="s">
        <v>28</v>
      </c>
      <c r="C300" s="50" t="s">
        <v>28</v>
      </c>
      <c r="D300" s="50" t="s">
        <v>1320</v>
      </c>
      <c r="E300" s="51"/>
      <c r="F300" s="55">
        <v>320.3</v>
      </c>
      <c r="G300" s="50" t="s">
        <v>158</v>
      </c>
      <c r="H300" s="52">
        <v>0.112326</v>
      </c>
      <c r="I300" s="52">
        <v>0.112326</v>
      </c>
      <c r="J300" s="52">
        <f t="shared" si="10"/>
        <v>0</v>
      </c>
    </row>
    <row r="301" spans="1:10" ht="63" x14ac:dyDescent="0.25">
      <c r="A301" s="49"/>
      <c r="B301" s="50" t="s">
        <v>21</v>
      </c>
      <c r="C301" s="50" t="s">
        <v>21</v>
      </c>
      <c r="D301" s="50" t="s">
        <v>1326</v>
      </c>
      <c r="E301" s="51"/>
      <c r="F301" s="55">
        <v>320.3</v>
      </c>
      <c r="G301" s="50" t="s">
        <v>158</v>
      </c>
      <c r="H301" s="52">
        <v>6.9841E-2</v>
      </c>
      <c r="I301" s="52">
        <v>6.9841E-2</v>
      </c>
      <c r="J301" s="52">
        <f t="shared" si="10"/>
        <v>0</v>
      </c>
    </row>
    <row r="302" spans="1:10" ht="63" x14ac:dyDescent="0.25">
      <c r="A302" s="49"/>
      <c r="B302" s="50" t="s">
        <v>23</v>
      </c>
      <c r="C302" s="50" t="s">
        <v>23</v>
      </c>
      <c r="D302" s="50" t="s">
        <v>1334</v>
      </c>
      <c r="E302" s="51"/>
      <c r="F302" s="55">
        <v>320.3</v>
      </c>
      <c r="G302" s="50" t="s">
        <v>158</v>
      </c>
      <c r="H302" s="52">
        <v>9.8873000000000003E-2</v>
      </c>
      <c r="I302" s="52">
        <v>9.8873000000000003E-2</v>
      </c>
      <c r="J302" s="52">
        <f t="shared" si="10"/>
        <v>0</v>
      </c>
    </row>
    <row r="303" spans="1:10" ht="63" x14ac:dyDescent="0.25">
      <c r="A303" s="49"/>
      <c r="B303" s="50" t="s">
        <v>23</v>
      </c>
      <c r="C303" s="50" t="s">
        <v>23</v>
      </c>
      <c r="D303" s="50" t="s">
        <v>1335</v>
      </c>
      <c r="E303" s="51"/>
      <c r="F303" s="55">
        <v>320.3</v>
      </c>
      <c r="G303" s="50" t="s">
        <v>158</v>
      </c>
      <c r="H303" s="52">
        <v>5.2936999999999998E-2</v>
      </c>
      <c r="I303" s="52">
        <v>5.2936999999999998E-2</v>
      </c>
      <c r="J303" s="52">
        <f t="shared" si="10"/>
        <v>0</v>
      </c>
    </row>
    <row r="304" spans="1:10" ht="63" x14ac:dyDescent="0.25">
      <c r="A304" s="49"/>
      <c r="B304" s="50" t="s">
        <v>23</v>
      </c>
      <c r="C304" s="50" t="s">
        <v>23</v>
      </c>
      <c r="D304" s="50" t="s">
        <v>1336</v>
      </c>
      <c r="E304" s="51"/>
      <c r="F304" s="55">
        <v>320.3</v>
      </c>
      <c r="G304" s="50" t="s">
        <v>158</v>
      </c>
      <c r="H304" s="52">
        <v>1.5761999999999998E-2</v>
      </c>
      <c r="I304" s="52">
        <v>1.5761999999999998E-2</v>
      </c>
      <c r="J304" s="52">
        <f t="shared" si="10"/>
        <v>0</v>
      </c>
    </row>
    <row r="305" spans="1:10" ht="63" x14ac:dyDescent="0.25">
      <c r="A305" s="49"/>
      <c r="B305" s="50" t="s">
        <v>23</v>
      </c>
      <c r="C305" s="50" t="s">
        <v>23</v>
      </c>
      <c r="D305" s="50" t="s">
        <v>1340</v>
      </c>
      <c r="E305" s="51"/>
      <c r="F305" s="55">
        <v>320.3</v>
      </c>
      <c r="G305" s="50" t="s">
        <v>158</v>
      </c>
      <c r="H305" s="52">
        <v>4.2611999999999997E-2</v>
      </c>
      <c r="I305" s="52">
        <v>4.2611999999999997E-2</v>
      </c>
      <c r="J305" s="52">
        <f t="shared" si="10"/>
        <v>0</v>
      </c>
    </row>
    <row r="306" spans="1:10" ht="63" x14ac:dyDescent="0.25">
      <c r="A306" s="49"/>
      <c r="B306" s="50" t="s">
        <v>23</v>
      </c>
      <c r="C306" s="50" t="s">
        <v>23</v>
      </c>
      <c r="D306" s="50" t="s">
        <v>1343</v>
      </c>
      <c r="E306" s="51"/>
      <c r="F306" s="55">
        <v>320.3</v>
      </c>
      <c r="G306" s="50" t="s">
        <v>158</v>
      </c>
      <c r="H306" s="52">
        <v>4.5697000000000002E-2</v>
      </c>
      <c r="I306" s="52">
        <v>4.5697000000000002E-2</v>
      </c>
      <c r="J306" s="52">
        <f t="shared" si="10"/>
        <v>0</v>
      </c>
    </row>
    <row r="307" spans="1:10" ht="63" x14ac:dyDescent="0.25">
      <c r="A307" s="49"/>
      <c r="B307" s="50" t="s">
        <v>23</v>
      </c>
      <c r="C307" s="50" t="s">
        <v>23</v>
      </c>
      <c r="D307" s="50" t="s">
        <v>1345</v>
      </c>
      <c r="E307" s="51"/>
      <c r="F307" s="55">
        <v>320.3</v>
      </c>
      <c r="G307" s="50" t="s">
        <v>158</v>
      </c>
      <c r="H307" s="52">
        <v>0.115383</v>
      </c>
      <c r="I307" s="52">
        <v>0.115383</v>
      </c>
      <c r="J307" s="52">
        <f t="shared" si="10"/>
        <v>0</v>
      </c>
    </row>
    <row r="308" spans="1:10" ht="63" x14ac:dyDescent="0.25">
      <c r="A308" s="49"/>
      <c r="B308" s="50" t="s">
        <v>23</v>
      </c>
      <c r="C308" s="50" t="s">
        <v>23</v>
      </c>
      <c r="D308" s="50" t="s">
        <v>1346</v>
      </c>
      <c r="E308" s="51"/>
      <c r="F308" s="55">
        <v>320.3</v>
      </c>
      <c r="G308" s="50" t="s">
        <v>158</v>
      </c>
      <c r="H308" s="52">
        <v>7.6730999999999994E-2</v>
      </c>
      <c r="I308" s="52">
        <v>7.6730999999999994E-2</v>
      </c>
      <c r="J308" s="52">
        <f t="shared" si="10"/>
        <v>0</v>
      </c>
    </row>
    <row r="309" spans="1:10" ht="63" x14ac:dyDescent="0.25">
      <c r="A309" s="49"/>
      <c r="B309" s="50" t="s">
        <v>23</v>
      </c>
      <c r="C309" s="50" t="s">
        <v>23</v>
      </c>
      <c r="D309" s="50" t="s">
        <v>1347</v>
      </c>
      <c r="E309" s="51"/>
      <c r="F309" s="55">
        <v>320.3</v>
      </c>
      <c r="G309" s="50" t="s">
        <v>158</v>
      </c>
      <c r="H309" s="52">
        <v>4.9599999999999998E-2</v>
      </c>
      <c r="I309" s="52">
        <v>4.9599999999999998E-2</v>
      </c>
      <c r="J309" s="52">
        <f t="shared" si="10"/>
        <v>0</v>
      </c>
    </row>
    <row r="310" spans="1:10" ht="63" x14ac:dyDescent="0.25">
      <c r="A310" s="49"/>
      <c r="B310" s="50" t="s">
        <v>35</v>
      </c>
      <c r="C310" s="50" t="s">
        <v>35</v>
      </c>
      <c r="D310" s="50" t="s">
        <v>1350</v>
      </c>
      <c r="E310" s="51"/>
      <c r="F310" s="55">
        <v>320.3</v>
      </c>
      <c r="G310" s="50" t="s">
        <v>158</v>
      </c>
      <c r="H310" s="52">
        <v>9.9346000000000004E-2</v>
      </c>
      <c r="I310" s="52">
        <v>9.9346000000000004E-2</v>
      </c>
      <c r="J310" s="52">
        <f t="shared" si="10"/>
        <v>0</v>
      </c>
    </row>
    <row r="311" spans="1:10" ht="63" x14ac:dyDescent="0.25">
      <c r="A311" s="49"/>
      <c r="B311" s="50" t="s">
        <v>18</v>
      </c>
      <c r="C311" s="50" t="s">
        <v>18</v>
      </c>
      <c r="D311" s="50" t="s">
        <v>1354</v>
      </c>
      <c r="E311" s="51"/>
      <c r="F311" s="55">
        <v>320.3</v>
      </c>
      <c r="G311" s="50" t="s">
        <v>158</v>
      </c>
      <c r="H311" s="52">
        <v>4.8510000000000003E-3</v>
      </c>
      <c r="I311" s="52">
        <v>4.8510000000000003E-3</v>
      </c>
      <c r="J311" s="52">
        <f t="shared" si="10"/>
        <v>0</v>
      </c>
    </row>
    <row r="312" spans="1:10" ht="63" x14ac:dyDescent="0.25">
      <c r="A312" s="49"/>
      <c r="B312" s="50" t="s">
        <v>18</v>
      </c>
      <c r="C312" s="50" t="s">
        <v>18</v>
      </c>
      <c r="D312" s="50" t="s">
        <v>1359</v>
      </c>
      <c r="E312" s="51"/>
      <c r="F312" s="55">
        <v>320.3</v>
      </c>
      <c r="G312" s="50" t="s">
        <v>158</v>
      </c>
      <c r="H312" s="52">
        <v>1.6874E-2</v>
      </c>
      <c r="I312" s="52">
        <v>1.6874E-2</v>
      </c>
      <c r="J312" s="52">
        <f t="shared" si="10"/>
        <v>0</v>
      </c>
    </row>
    <row r="313" spans="1:10" ht="63" x14ac:dyDescent="0.25">
      <c r="A313" s="49"/>
      <c r="B313" s="50" t="s">
        <v>20</v>
      </c>
      <c r="C313" s="50" t="s">
        <v>20</v>
      </c>
      <c r="D313" s="50" t="s">
        <v>1361</v>
      </c>
      <c r="E313" s="51"/>
      <c r="F313" s="55">
        <v>320.3</v>
      </c>
      <c r="G313" s="50" t="s">
        <v>158</v>
      </c>
      <c r="H313" s="52">
        <v>4.6969999999999998E-2</v>
      </c>
      <c r="I313" s="52">
        <v>4.6969999999999998E-2</v>
      </c>
      <c r="J313" s="52">
        <f t="shared" si="10"/>
        <v>0</v>
      </c>
    </row>
    <row r="314" spans="1:10" ht="63" x14ac:dyDescent="0.25">
      <c r="A314" s="49"/>
      <c r="B314" s="50" t="s">
        <v>20</v>
      </c>
      <c r="C314" s="50" t="s">
        <v>20</v>
      </c>
      <c r="D314" s="50" t="s">
        <v>1363</v>
      </c>
      <c r="E314" s="51"/>
      <c r="F314" s="55">
        <v>320.3</v>
      </c>
      <c r="G314" s="50" t="s">
        <v>158</v>
      </c>
      <c r="H314" s="52">
        <v>1.0299000000000001E-2</v>
      </c>
      <c r="I314" s="52">
        <v>1.0299000000000001E-2</v>
      </c>
      <c r="J314" s="52">
        <f t="shared" si="10"/>
        <v>0</v>
      </c>
    </row>
    <row r="315" spans="1:10" ht="63" x14ac:dyDescent="0.25">
      <c r="A315" s="49"/>
      <c r="B315" s="50" t="s">
        <v>34</v>
      </c>
      <c r="C315" s="50" t="s">
        <v>34</v>
      </c>
      <c r="D315" s="50" t="s">
        <v>1364</v>
      </c>
      <c r="E315" s="51"/>
      <c r="F315" s="55">
        <v>320.3</v>
      </c>
      <c r="G315" s="50" t="s">
        <v>158</v>
      </c>
      <c r="H315" s="52">
        <v>9.5584000000000002E-2</v>
      </c>
      <c r="I315" s="52">
        <v>9.5584000000000002E-2</v>
      </c>
      <c r="J315" s="52">
        <f t="shared" si="10"/>
        <v>0</v>
      </c>
    </row>
    <row r="316" spans="1:10" ht="63" x14ac:dyDescent="0.25">
      <c r="A316" s="49"/>
      <c r="B316" s="50" t="s">
        <v>34</v>
      </c>
      <c r="C316" s="50" t="s">
        <v>34</v>
      </c>
      <c r="D316" s="50" t="s">
        <v>1365</v>
      </c>
      <c r="E316" s="51"/>
      <c r="F316" s="55">
        <v>320.3</v>
      </c>
      <c r="G316" s="50" t="s">
        <v>158</v>
      </c>
      <c r="H316" s="52">
        <v>8.215900000000001E-2</v>
      </c>
      <c r="I316" s="52">
        <v>8.215900000000001E-2</v>
      </c>
      <c r="J316" s="52">
        <f t="shared" si="10"/>
        <v>0</v>
      </c>
    </row>
    <row r="317" spans="1:10" ht="63" x14ac:dyDescent="0.25">
      <c r="A317" s="49"/>
      <c r="B317" s="50" t="s">
        <v>34</v>
      </c>
      <c r="C317" s="50" t="s">
        <v>34</v>
      </c>
      <c r="D317" s="50" t="s">
        <v>1367</v>
      </c>
      <c r="E317" s="51"/>
      <c r="F317" s="55">
        <v>320.3</v>
      </c>
      <c r="G317" s="50" t="s">
        <v>158</v>
      </c>
      <c r="H317" s="52">
        <v>1.5042999999999999E-2</v>
      </c>
      <c r="I317" s="52">
        <v>1.5042999999999999E-2</v>
      </c>
      <c r="J317" s="52">
        <f t="shared" si="10"/>
        <v>0</v>
      </c>
    </row>
    <row r="318" spans="1:10" ht="63" x14ac:dyDescent="0.25">
      <c r="A318" s="49"/>
      <c r="B318" s="50" t="s">
        <v>34</v>
      </c>
      <c r="C318" s="50" t="s">
        <v>34</v>
      </c>
      <c r="D318" s="50" t="s">
        <v>1368</v>
      </c>
      <c r="E318" s="51"/>
      <c r="F318" s="55">
        <v>320.3</v>
      </c>
      <c r="G318" s="50" t="s">
        <v>158</v>
      </c>
      <c r="H318" s="52">
        <v>5.3749999999999996E-3</v>
      </c>
      <c r="I318" s="52">
        <v>5.3749999999999996E-3</v>
      </c>
      <c r="J318" s="52">
        <f t="shared" si="10"/>
        <v>0</v>
      </c>
    </row>
    <row r="319" spans="1:10" ht="63" x14ac:dyDescent="0.25">
      <c r="A319" s="49"/>
      <c r="B319" s="50" t="s">
        <v>45</v>
      </c>
      <c r="C319" s="50" t="s">
        <v>45</v>
      </c>
      <c r="D319" s="50" t="s">
        <v>1372</v>
      </c>
      <c r="E319" s="51"/>
      <c r="F319" s="55">
        <v>320.3</v>
      </c>
      <c r="G319" s="50" t="s">
        <v>158</v>
      </c>
      <c r="H319" s="52">
        <v>0.106402</v>
      </c>
      <c r="I319" s="52">
        <v>0.106402</v>
      </c>
      <c r="J319" s="52">
        <f t="shared" si="10"/>
        <v>0</v>
      </c>
    </row>
    <row r="320" spans="1:10" ht="63" x14ac:dyDescent="0.25">
      <c r="A320" s="49"/>
      <c r="B320" s="50" t="s">
        <v>18</v>
      </c>
      <c r="C320" s="50" t="s">
        <v>18</v>
      </c>
      <c r="D320" s="50" t="s">
        <v>1378</v>
      </c>
      <c r="E320" s="51"/>
      <c r="F320" s="55">
        <v>320.3</v>
      </c>
      <c r="G320" s="50" t="s">
        <v>158</v>
      </c>
      <c r="H320" s="52">
        <v>8.2841000000000012E-2</v>
      </c>
      <c r="I320" s="52">
        <v>8.2841000000000012E-2</v>
      </c>
      <c r="J320" s="52">
        <f t="shared" si="10"/>
        <v>0</v>
      </c>
    </row>
    <row r="321" spans="1:10" ht="78.75" x14ac:dyDescent="0.25">
      <c r="A321" s="49"/>
      <c r="B321" s="50" t="s">
        <v>18</v>
      </c>
      <c r="C321" s="50" t="s">
        <v>18</v>
      </c>
      <c r="D321" s="50" t="s">
        <v>1394</v>
      </c>
      <c r="E321" s="51"/>
      <c r="F321" s="55">
        <v>320.3</v>
      </c>
      <c r="G321" s="50" t="s">
        <v>229</v>
      </c>
      <c r="H321" s="52">
        <v>5.6709999999999997E-2</v>
      </c>
      <c r="I321" s="52">
        <v>7.4249999999999997E-2</v>
      </c>
      <c r="J321" s="52">
        <v>0</v>
      </c>
    </row>
    <row r="322" spans="1:10" ht="78.75" x14ac:dyDescent="0.25">
      <c r="A322" s="49"/>
      <c r="B322" s="50" t="s">
        <v>38</v>
      </c>
      <c r="C322" s="50" t="s">
        <v>38</v>
      </c>
      <c r="D322" s="50" t="s">
        <v>1395</v>
      </c>
      <c r="E322" s="51"/>
      <c r="F322" s="55">
        <v>320.3</v>
      </c>
      <c r="G322" s="50" t="s">
        <v>229</v>
      </c>
      <c r="H322" s="52">
        <v>3.4419999999999999E-2</v>
      </c>
      <c r="I322" s="52">
        <v>3.4759999999999999E-2</v>
      </c>
      <c r="J322" s="52">
        <v>0</v>
      </c>
    </row>
    <row r="323" spans="1:10" ht="47.25" x14ac:dyDescent="0.25">
      <c r="A323" s="49"/>
      <c r="B323" s="50" t="s">
        <v>22</v>
      </c>
      <c r="C323" s="50" t="s">
        <v>22</v>
      </c>
      <c r="D323" s="50" t="s">
        <v>1397</v>
      </c>
      <c r="E323" s="51"/>
      <c r="F323" s="55">
        <v>320.3</v>
      </c>
      <c r="G323" s="50" t="s">
        <v>231</v>
      </c>
      <c r="H323" s="52">
        <v>2.4500000000000001E-2</v>
      </c>
      <c r="I323" s="52">
        <v>2.5119999999999996E-2</v>
      </c>
      <c r="J323" s="52">
        <v>0</v>
      </c>
    </row>
    <row r="324" spans="1:10" ht="47.25" x14ac:dyDescent="0.25">
      <c r="A324" s="49"/>
      <c r="B324" s="50" t="s">
        <v>22</v>
      </c>
      <c r="C324" s="50" t="s">
        <v>22</v>
      </c>
      <c r="D324" s="50" t="s">
        <v>4522</v>
      </c>
      <c r="E324" s="51"/>
      <c r="F324" s="55">
        <v>320.3</v>
      </c>
      <c r="G324" s="50" t="s">
        <v>1975</v>
      </c>
      <c r="H324" s="52">
        <v>6.0000000000000001E-3</v>
      </c>
      <c r="I324" s="52">
        <v>8.539999999999999E-3</v>
      </c>
      <c r="J324" s="52">
        <v>0</v>
      </c>
    </row>
    <row r="325" spans="1:10" ht="63" x14ac:dyDescent="0.25">
      <c r="A325" s="49"/>
      <c r="B325" s="50" t="s">
        <v>19</v>
      </c>
      <c r="C325" s="50" t="s">
        <v>19</v>
      </c>
      <c r="D325" s="50" t="s">
        <v>1400</v>
      </c>
      <c r="E325" s="51"/>
      <c r="F325" s="55">
        <v>320.3</v>
      </c>
      <c r="G325" s="50" t="s">
        <v>235</v>
      </c>
      <c r="H325" s="52">
        <v>5.9400000000000008E-2</v>
      </c>
      <c r="I325" s="52">
        <v>3.2638E-2</v>
      </c>
      <c r="J325" s="52">
        <f>H325-I325</f>
        <v>2.6762000000000008E-2</v>
      </c>
    </row>
    <row r="326" spans="1:10" ht="31.5" x14ac:dyDescent="0.25">
      <c r="A326" s="49"/>
      <c r="B326" s="50" t="s">
        <v>19</v>
      </c>
      <c r="C326" s="50" t="s">
        <v>19</v>
      </c>
      <c r="D326" s="50" t="s">
        <v>4526</v>
      </c>
      <c r="E326" s="51"/>
      <c r="F326" s="55">
        <v>320.3</v>
      </c>
      <c r="G326" s="50" t="s">
        <v>241</v>
      </c>
      <c r="H326" s="52">
        <v>0.1</v>
      </c>
      <c r="I326" s="52">
        <v>8.6800000000000016E-2</v>
      </c>
      <c r="J326" s="52">
        <f>H326-I326</f>
        <v>1.319999999999999E-2</v>
      </c>
    </row>
    <row r="327" spans="1:10" ht="47.25" x14ac:dyDescent="0.25">
      <c r="A327" s="49"/>
      <c r="B327" s="50" t="s">
        <v>23</v>
      </c>
      <c r="C327" s="50" t="s">
        <v>23</v>
      </c>
      <c r="D327" s="50" t="s">
        <v>4532</v>
      </c>
      <c r="E327" s="51"/>
      <c r="F327" s="55">
        <v>320.3</v>
      </c>
      <c r="G327" s="50" t="s">
        <v>243</v>
      </c>
      <c r="H327" s="52">
        <v>3.5000000000000003E-2</v>
      </c>
      <c r="I327" s="52">
        <v>2.3948000000000001E-2</v>
      </c>
      <c r="J327" s="52">
        <f>H327-I327</f>
        <v>1.1052000000000003E-2</v>
      </c>
    </row>
    <row r="328" spans="1:10" ht="94.5" x14ac:dyDescent="0.25">
      <c r="A328" s="49"/>
      <c r="B328" s="50" t="s">
        <v>22</v>
      </c>
      <c r="C328" s="50" t="s">
        <v>22</v>
      </c>
      <c r="D328" s="50" t="s">
        <v>4535</v>
      </c>
      <c r="E328" s="51"/>
      <c r="F328" s="55">
        <v>320.3</v>
      </c>
      <c r="G328" s="50" t="s">
        <v>2007</v>
      </c>
      <c r="H328" s="52">
        <v>5.0000000000000001E-3</v>
      </c>
      <c r="I328" s="52">
        <v>5.0000000000000001E-4</v>
      </c>
      <c r="J328" s="52">
        <f>H328-I328</f>
        <v>4.5000000000000005E-3</v>
      </c>
    </row>
    <row r="329" spans="1:10" ht="63" x14ac:dyDescent="0.25">
      <c r="A329" s="49"/>
      <c r="B329" s="50" t="s">
        <v>19</v>
      </c>
      <c r="C329" s="50" t="s">
        <v>19</v>
      </c>
      <c r="D329" s="50" t="s">
        <v>4549</v>
      </c>
      <c r="E329" s="51"/>
      <c r="F329" s="55">
        <v>320.3</v>
      </c>
      <c r="G329" s="50" t="s">
        <v>249</v>
      </c>
      <c r="H329" s="52">
        <v>0.11</v>
      </c>
      <c r="I329" s="52">
        <v>0.115051</v>
      </c>
      <c r="J329" s="52">
        <v>0</v>
      </c>
    </row>
    <row r="330" spans="1:10" ht="47.25" x14ac:dyDescent="0.25">
      <c r="A330" s="49"/>
      <c r="B330" s="50" t="s">
        <v>19</v>
      </c>
      <c r="C330" s="50" t="s">
        <v>19</v>
      </c>
      <c r="D330" s="50" t="s">
        <v>4554</v>
      </c>
      <c r="E330" s="51"/>
      <c r="F330" s="55">
        <v>320.3</v>
      </c>
      <c r="G330" s="50" t="s">
        <v>252</v>
      </c>
      <c r="H330" s="52">
        <v>3.8890000000000001E-2</v>
      </c>
      <c r="I330" s="52">
        <v>3.4896999999999997E-2</v>
      </c>
      <c r="J330" s="52">
        <f>H330-I330</f>
        <v>3.9930000000000035E-3</v>
      </c>
    </row>
    <row r="331" spans="1:10" ht="63" x14ac:dyDescent="0.25">
      <c r="A331" s="49"/>
      <c r="B331" s="50" t="s">
        <v>22</v>
      </c>
      <c r="C331" s="50" t="s">
        <v>22</v>
      </c>
      <c r="D331" s="50" t="s">
        <v>4572</v>
      </c>
      <c r="E331" s="51"/>
      <c r="F331" s="55">
        <v>320.3</v>
      </c>
      <c r="G331" s="50" t="s">
        <v>260</v>
      </c>
      <c r="H331" s="52">
        <v>2.9000000000000001E-2</v>
      </c>
      <c r="I331" s="52">
        <v>1.532E-2</v>
      </c>
      <c r="J331" s="52">
        <f>H331-I331</f>
        <v>1.3680000000000001E-2</v>
      </c>
    </row>
    <row r="332" spans="1:10" ht="63" x14ac:dyDescent="0.25">
      <c r="A332" s="49"/>
      <c r="B332" s="50" t="s">
        <v>18</v>
      </c>
      <c r="C332" s="50" t="s">
        <v>18</v>
      </c>
      <c r="D332" s="50" t="s">
        <v>4574</v>
      </c>
      <c r="E332" s="51"/>
      <c r="F332" s="55">
        <v>320.3</v>
      </c>
      <c r="G332" s="50" t="s">
        <v>1886</v>
      </c>
      <c r="H332" s="52">
        <v>1.7000000000000001E-2</v>
      </c>
      <c r="I332" s="52">
        <v>1.7527000000000001E-2</v>
      </c>
      <c r="J332" s="52">
        <v>0</v>
      </c>
    </row>
    <row r="333" spans="1:10" ht="63" x14ac:dyDescent="0.25">
      <c r="A333" s="49"/>
      <c r="B333" s="50" t="s">
        <v>23</v>
      </c>
      <c r="C333" s="50" t="s">
        <v>23</v>
      </c>
      <c r="D333" s="50" t="s">
        <v>4579</v>
      </c>
      <c r="E333" s="51"/>
      <c r="F333" s="55">
        <v>320.3</v>
      </c>
      <c r="G333" s="50" t="s">
        <v>2117</v>
      </c>
      <c r="H333" s="52">
        <v>1.4E-2</v>
      </c>
      <c r="I333" s="52">
        <v>1.0999999999999999E-2</v>
      </c>
      <c r="J333" s="52">
        <f>H333-I333</f>
        <v>3.0000000000000009E-3</v>
      </c>
    </row>
    <row r="334" spans="1:10" ht="78.75" x14ac:dyDescent="0.25">
      <c r="A334" s="49"/>
      <c r="B334" s="50" t="s">
        <v>18</v>
      </c>
      <c r="C334" s="50" t="s">
        <v>18</v>
      </c>
      <c r="D334" s="50" t="s">
        <v>4586</v>
      </c>
      <c r="E334" s="51"/>
      <c r="F334" s="55">
        <v>320.3</v>
      </c>
      <c r="G334" s="50" t="s">
        <v>266</v>
      </c>
      <c r="H334" s="52">
        <v>8.9400000000000018E-3</v>
      </c>
      <c r="I334" s="52">
        <v>1.8398000000000001E-2</v>
      </c>
      <c r="J334" s="52">
        <v>0</v>
      </c>
    </row>
    <row r="335" spans="1:10" ht="47.25" x14ac:dyDescent="0.25">
      <c r="A335" s="49"/>
      <c r="B335" s="50" t="s">
        <v>18</v>
      </c>
      <c r="C335" s="50" t="s">
        <v>18</v>
      </c>
      <c r="D335" s="50" t="s">
        <v>4591</v>
      </c>
      <c r="E335" s="51"/>
      <c r="F335" s="55">
        <v>320.3</v>
      </c>
      <c r="G335" s="50" t="s">
        <v>2147</v>
      </c>
      <c r="H335" s="52">
        <v>1.0500000000000001E-2</v>
      </c>
      <c r="I335" s="52">
        <v>1.2642E-2</v>
      </c>
      <c r="J335" s="52">
        <v>0</v>
      </c>
    </row>
    <row r="336" spans="1:10" ht="78.75" x14ac:dyDescent="0.25">
      <c r="A336" s="49"/>
      <c r="B336" s="50" t="s">
        <v>19</v>
      </c>
      <c r="C336" s="50" t="s">
        <v>19</v>
      </c>
      <c r="D336" s="50" t="s">
        <v>4600</v>
      </c>
      <c r="E336" s="51"/>
      <c r="F336" s="55">
        <v>320.3</v>
      </c>
      <c r="G336" s="50" t="s">
        <v>158</v>
      </c>
      <c r="H336" s="52">
        <v>1.6579E-2</v>
      </c>
      <c r="I336" s="52">
        <v>1.6579E-2</v>
      </c>
      <c r="J336" s="52">
        <f>H336-I336</f>
        <v>0</v>
      </c>
    </row>
    <row r="337" spans="1:10" ht="78.75" x14ac:dyDescent="0.25">
      <c r="A337" s="49"/>
      <c r="B337" s="50" t="s">
        <v>18</v>
      </c>
      <c r="C337" s="50" t="s">
        <v>18</v>
      </c>
      <c r="D337" s="50" t="s">
        <v>4607</v>
      </c>
      <c r="E337" s="51"/>
      <c r="F337" s="55">
        <v>320.3</v>
      </c>
      <c r="G337" s="50" t="s">
        <v>158</v>
      </c>
      <c r="H337" s="52">
        <v>0.23719400000000002</v>
      </c>
      <c r="I337" s="52">
        <v>0.23719400000000002</v>
      </c>
      <c r="J337" s="52">
        <f>H337-I337</f>
        <v>0</v>
      </c>
    </row>
    <row r="338" spans="1:10" ht="63" x14ac:dyDescent="0.25">
      <c r="A338" s="49"/>
      <c r="B338" s="50" t="s">
        <v>38</v>
      </c>
      <c r="C338" s="50" t="s">
        <v>38</v>
      </c>
      <c r="D338" s="50" t="s">
        <v>4608</v>
      </c>
      <c r="E338" s="51"/>
      <c r="F338" s="55">
        <v>320.3</v>
      </c>
      <c r="G338" s="50" t="s">
        <v>278</v>
      </c>
      <c r="H338" s="52">
        <v>0.12659999999999999</v>
      </c>
      <c r="I338" s="52">
        <v>0.10063</v>
      </c>
      <c r="J338" s="52">
        <f>H338-I338</f>
        <v>2.5969999999999993E-2</v>
      </c>
    </row>
    <row r="339" spans="1:10" ht="63" x14ac:dyDescent="0.25">
      <c r="A339" s="49"/>
      <c r="B339" s="50" t="s">
        <v>18</v>
      </c>
      <c r="C339" s="50" t="s">
        <v>18</v>
      </c>
      <c r="D339" s="50" t="s">
        <v>4611</v>
      </c>
      <c r="E339" s="51"/>
      <c r="F339" s="55">
        <v>320.3</v>
      </c>
      <c r="G339" s="50" t="s">
        <v>2198</v>
      </c>
      <c r="H339" s="52">
        <v>7.0000000000000001E-3</v>
      </c>
      <c r="I339" s="52">
        <v>7.6E-3</v>
      </c>
      <c r="J339" s="52">
        <v>0</v>
      </c>
    </row>
    <row r="340" spans="1:10" ht="78.75" x14ac:dyDescent="0.25">
      <c r="A340" s="49"/>
      <c r="B340" s="50" t="s">
        <v>18</v>
      </c>
      <c r="C340" s="50" t="s">
        <v>18</v>
      </c>
      <c r="D340" s="50" t="s">
        <v>4614</v>
      </c>
      <c r="E340" s="51"/>
      <c r="F340" s="55">
        <v>320.3</v>
      </c>
      <c r="G340" s="50" t="s">
        <v>281</v>
      </c>
      <c r="H340" s="52">
        <v>2.9000000000000001E-2</v>
      </c>
      <c r="I340" s="52">
        <v>1.285E-2</v>
      </c>
      <c r="J340" s="52">
        <f>H340-I340</f>
        <v>1.6150000000000001E-2</v>
      </c>
    </row>
    <row r="341" spans="1:10" ht="63" x14ac:dyDescent="0.25">
      <c r="A341" s="49"/>
      <c r="B341" s="50" t="s">
        <v>18</v>
      </c>
      <c r="C341" s="50" t="s">
        <v>18</v>
      </c>
      <c r="D341" s="50" t="s">
        <v>4623</v>
      </c>
      <c r="E341" s="51"/>
      <c r="F341" s="55">
        <v>320.3</v>
      </c>
      <c r="G341" s="50" t="s">
        <v>551</v>
      </c>
      <c r="H341" s="52">
        <v>2.35E-2</v>
      </c>
      <c r="I341" s="52">
        <v>1.2E-2</v>
      </c>
      <c r="J341" s="52">
        <f>H341-I341</f>
        <v>1.15E-2</v>
      </c>
    </row>
    <row r="342" spans="1:10" ht="63" x14ac:dyDescent="0.25">
      <c r="A342" s="49"/>
      <c r="B342" s="50" t="s">
        <v>18</v>
      </c>
      <c r="C342" s="50" t="s">
        <v>18</v>
      </c>
      <c r="D342" s="50" t="s">
        <v>4632</v>
      </c>
      <c r="E342" s="51"/>
      <c r="F342" s="55">
        <v>320.3</v>
      </c>
      <c r="G342" s="50" t="s">
        <v>2245</v>
      </c>
      <c r="H342" s="52">
        <v>1.4999999999999999E-2</v>
      </c>
      <c r="I342" s="52">
        <v>1.0964E-2</v>
      </c>
      <c r="J342" s="52">
        <f>H342-I342</f>
        <v>4.0359999999999997E-3</v>
      </c>
    </row>
    <row r="343" spans="1:10" ht="47.25" x14ac:dyDescent="0.25">
      <c r="A343" s="49"/>
      <c r="B343" s="50" t="s">
        <v>18</v>
      </c>
      <c r="C343" s="50" t="s">
        <v>18</v>
      </c>
      <c r="D343" s="50" t="s">
        <v>4637</v>
      </c>
      <c r="E343" s="51"/>
      <c r="F343" s="55">
        <v>320.3</v>
      </c>
      <c r="G343" s="50" t="s">
        <v>287</v>
      </c>
      <c r="H343" s="52">
        <v>3.32E-2</v>
      </c>
      <c r="I343" s="52">
        <v>5.5899999999999998E-2</v>
      </c>
      <c r="J343" s="52">
        <v>0</v>
      </c>
    </row>
    <row r="344" spans="1:10" ht="63" x14ac:dyDescent="0.25">
      <c r="A344" s="49"/>
      <c r="B344" s="50" t="s">
        <v>18</v>
      </c>
      <c r="C344" s="50" t="s">
        <v>18</v>
      </c>
      <c r="D344" s="50" t="s">
        <v>4644</v>
      </c>
      <c r="E344" s="51"/>
      <c r="F344" s="55">
        <v>320.3</v>
      </c>
      <c r="G344" s="50" t="s">
        <v>2271</v>
      </c>
      <c r="H344" s="52">
        <v>1.7999999999999999E-2</v>
      </c>
      <c r="I344" s="52">
        <v>1.3513000000000001E-2</v>
      </c>
      <c r="J344" s="52">
        <f>H344-I344</f>
        <v>4.4869999999999979E-3</v>
      </c>
    </row>
    <row r="345" spans="1:10" ht="47.25" x14ac:dyDescent="0.25">
      <c r="A345" s="49"/>
      <c r="B345" s="50" t="s">
        <v>19</v>
      </c>
      <c r="C345" s="50" t="s">
        <v>19</v>
      </c>
      <c r="D345" s="50" t="s">
        <v>4648</v>
      </c>
      <c r="E345" s="51"/>
      <c r="F345" s="55">
        <v>320.3</v>
      </c>
      <c r="G345" s="50" t="s">
        <v>295</v>
      </c>
      <c r="H345" s="52">
        <v>1.6379999999999999E-2</v>
      </c>
      <c r="I345" s="52">
        <v>2.3375E-2</v>
      </c>
      <c r="J345" s="52">
        <v>0</v>
      </c>
    </row>
    <row r="346" spans="1:10" ht="78.75" x14ac:dyDescent="0.25">
      <c r="A346" s="49"/>
      <c r="B346" s="50" t="s">
        <v>19</v>
      </c>
      <c r="C346" s="50" t="s">
        <v>19</v>
      </c>
      <c r="D346" s="50" t="s">
        <v>4654</v>
      </c>
      <c r="E346" s="51"/>
      <c r="F346" s="55">
        <v>320.3</v>
      </c>
      <c r="G346" s="50" t="s">
        <v>158</v>
      </c>
      <c r="H346" s="52">
        <v>0.14741100000000001</v>
      </c>
      <c r="I346" s="52">
        <v>0.14741100000000001</v>
      </c>
      <c r="J346" s="52">
        <f>H346-I346</f>
        <v>0</v>
      </c>
    </row>
    <row r="347" spans="1:10" ht="63" x14ac:dyDescent="0.25">
      <c r="A347" s="49"/>
      <c r="B347" s="50" t="s">
        <v>18</v>
      </c>
      <c r="C347" s="50" t="s">
        <v>18</v>
      </c>
      <c r="D347" s="50" t="s">
        <v>4663</v>
      </c>
      <c r="E347" s="51"/>
      <c r="F347" s="55">
        <v>320.3</v>
      </c>
      <c r="G347" s="50" t="s">
        <v>303</v>
      </c>
      <c r="H347" s="52">
        <v>1.125E-2</v>
      </c>
      <c r="I347" s="52">
        <v>2.46E-2</v>
      </c>
      <c r="J347" s="52">
        <v>0</v>
      </c>
    </row>
    <row r="348" spans="1:10" ht="63" x14ac:dyDescent="0.25">
      <c r="A348" s="49"/>
      <c r="B348" s="50" t="s">
        <v>18</v>
      </c>
      <c r="C348" s="50" t="s">
        <v>18</v>
      </c>
      <c r="D348" s="50" t="s">
        <v>4682</v>
      </c>
      <c r="E348" s="51"/>
      <c r="F348" s="55">
        <v>320.3</v>
      </c>
      <c r="G348" s="50" t="s">
        <v>314</v>
      </c>
      <c r="H348" s="52">
        <v>3.9E-2</v>
      </c>
      <c r="I348" s="52">
        <v>4.1250000000000002E-2</v>
      </c>
      <c r="J348" s="52">
        <v>0</v>
      </c>
    </row>
    <row r="349" spans="1:10" ht="63" x14ac:dyDescent="0.25">
      <c r="A349" s="49"/>
      <c r="B349" s="50" t="s">
        <v>18</v>
      </c>
      <c r="C349" s="50" t="s">
        <v>18</v>
      </c>
      <c r="D349" s="50" t="s">
        <v>4683</v>
      </c>
      <c r="E349" s="51"/>
      <c r="F349" s="55">
        <v>320.3</v>
      </c>
      <c r="G349" s="50" t="s">
        <v>2357</v>
      </c>
      <c r="H349" s="52">
        <v>1.2E-2</v>
      </c>
      <c r="I349" s="52">
        <v>1.49E-2</v>
      </c>
      <c r="J349" s="52">
        <v>0</v>
      </c>
    </row>
    <row r="350" spans="1:10" ht="63" x14ac:dyDescent="0.25">
      <c r="A350" s="49"/>
      <c r="B350" s="50" t="s">
        <v>22</v>
      </c>
      <c r="C350" s="50" t="s">
        <v>22</v>
      </c>
      <c r="D350" s="50" t="s">
        <v>4684</v>
      </c>
      <c r="E350" s="51"/>
      <c r="F350" s="55">
        <v>320.3</v>
      </c>
      <c r="G350" s="50" t="s">
        <v>315</v>
      </c>
      <c r="H350" s="52">
        <v>5.8000000000000003E-2</v>
      </c>
      <c r="I350" s="52">
        <v>8.5699999999999998E-2</v>
      </c>
      <c r="J350" s="52">
        <v>0</v>
      </c>
    </row>
    <row r="351" spans="1:10" ht="78.75" x14ac:dyDescent="0.25">
      <c r="A351" s="49"/>
      <c r="B351" s="50" t="s">
        <v>24</v>
      </c>
      <c r="C351" s="50" t="s">
        <v>24</v>
      </c>
      <c r="D351" s="50" t="s">
        <v>4686</v>
      </c>
      <c r="E351" s="51"/>
      <c r="F351" s="55">
        <v>320.3</v>
      </c>
      <c r="G351" s="50" t="s">
        <v>316</v>
      </c>
      <c r="H351" s="52">
        <v>6.5000000000000002E-2</v>
      </c>
      <c r="I351" s="52">
        <v>6.5503000000000006E-2</v>
      </c>
      <c r="J351" s="52">
        <v>0</v>
      </c>
    </row>
    <row r="352" spans="1:10" ht="63" x14ac:dyDescent="0.25">
      <c r="A352" s="49"/>
      <c r="B352" s="50" t="s">
        <v>18</v>
      </c>
      <c r="C352" s="50" t="s">
        <v>18</v>
      </c>
      <c r="D352" s="50" t="s">
        <v>4687</v>
      </c>
      <c r="E352" s="51"/>
      <c r="F352" s="55">
        <v>320.3</v>
      </c>
      <c r="G352" s="50" t="s">
        <v>317</v>
      </c>
      <c r="H352" s="52">
        <v>2.9000000000000001E-2</v>
      </c>
      <c r="I352" s="52">
        <v>1.6762999999999997E-2</v>
      </c>
      <c r="J352" s="52">
        <f t="shared" ref="J352:J372" si="11">H352-I352</f>
        <v>1.2237000000000005E-2</v>
      </c>
    </row>
    <row r="353" spans="1:10" ht="78.75" x14ac:dyDescent="0.25">
      <c r="A353" s="49"/>
      <c r="B353" s="50" t="s">
        <v>18</v>
      </c>
      <c r="C353" s="50" t="s">
        <v>18</v>
      </c>
      <c r="D353" s="50" t="s">
        <v>4696</v>
      </c>
      <c r="E353" s="51"/>
      <c r="F353" s="55">
        <v>320.3</v>
      </c>
      <c r="G353" s="50" t="s">
        <v>322</v>
      </c>
      <c r="H353" s="52">
        <v>2.2499999999999999E-2</v>
      </c>
      <c r="I353" s="52">
        <v>1.8401000000000001E-2</v>
      </c>
      <c r="J353" s="52">
        <f t="shared" si="11"/>
        <v>4.0989999999999985E-3</v>
      </c>
    </row>
    <row r="354" spans="1:10" ht="78.75" x14ac:dyDescent="0.25">
      <c r="A354" s="49"/>
      <c r="B354" s="50" t="s">
        <v>19</v>
      </c>
      <c r="C354" s="50" t="s">
        <v>19</v>
      </c>
      <c r="D354" s="50" t="s">
        <v>4697</v>
      </c>
      <c r="E354" s="51"/>
      <c r="F354" s="55">
        <v>320.3</v>
      </c>
      <c r="G354" s="50" t="s">
        <v>2387</v>
      </c>
      <c r="H354" s="52">
        <v>0.24</v>
      </c>
      <c r="I354" s="52">
        <v>0.179704</v>
      </c>
      <c r="J354" s="52">
        <f t="shared" si="11"/>
        <v>6.0295999999999988E-2</v>
      </c>
    </row>
    <row r="355" spans="1:10" ht="78.75" x14ac:dyDescent="0.25">
      <c r="A355" s="49"/>
      <c r="B355" s="50" t="s">
        <v>18</v>
      </c>
      <c r="C355" s="50" t="s">
        <v>18</v>
      </c>
      <c r="D355" s="50" t="s">
        <v>4708</v>
      </c>
      <c r="E355" s="51"/>
      <c r="F355" s="55">
        <v>320.3</v>
      </c>
      <c r="G355" s="50" t="s">
        <v>158</v>
      </c>
      <c r="H355" s="52">
        <v>5.6507000000000002E-2</v>
      </c>
      <c r="I355" s="52">
        <v>5.6507000000000002E-2</v>
      </c>
      <c r="J355" s="52">
        <f t="shared" si="11"/>
        <v>0</v>
      </c>
    </row>
    <row r="356" spans="1:10" ht="78.75" x14ac:dyDescent="0.25">
      <c r="A356" s="49"/>
      <c r="B356" s="50" t="s">
        <v>18</v>
      </c>
      <c r="C356" s="50" t="s">
        <v>18</v>
      </c>
      <c r="D356" s="50" t="s">
        <v>4710</v>
      </c>
      <c r="E356" s="51"/>
      <c r="F356" s="55">
        <v>320.3</v>
      </c>
      <c r="G356" s="50" t="s">
        <v>158</v>
      </c>
      <c r="H356" s="52">
        <v>0.14394100000000001</v>
      </c>
      <c r="I356" s="52">
        <v>0.14394100000000001</v>
      </c>
      <c r="J356" s="52">
        <f t="shared" si="11"/>
        <v>0</v>
      </c>
    </row>
    <row r="357" spans="1:10" ht="78.75" x14ac:dyDescent="0.25">
      <c r="A357" s="49"/>
      <c r="B357" s="50" t="s">
        <v>18</v>
      </c>
      <c r="C357" s="50" t="s">
        <v>18</v>
      </c>
      <c r="D357" s="50" t="s">
        <v>4715</v>
      </c>
      <c r="E357" s="51"/>
      <c r="F357" s="55">
        <v>320.3</v>
      </c>
      <c r="G357" s="50" t="s">
        <v>158</v>
      </c>
      <c r="H357" s="52">
        <v>3.1093999999999997E-2</v>
      </c>
      <c r="I357" s="52">
        <v>3.1093999999999997E-2</v>
      </c>
      <c r="J357" s="52">
        <f t="shared" si="11"/>
        <v>0</v>
      </c>
    </row>
    <row r="358" spans="1:10" ht="78.75" x14ac:dyDescent="0.25">
      <c r="A358" s="49"/>
      <c r="B358" s="50" t="s">
        <v>22</v>
      </c>
      <c r="C358" s="50" t="s">
        <v>22</v>
      </c>
      <c r="D358" s="50" t="s">
        <v>4716</v>
      </c>
      <c r="E358" s="51"/>
      <c r="F358" s="55">
        <v>320.3</v>
      </c>
      <c r="G358" s="50" t="s">
        <v>158</v>
      </c>
      <c r="H358" s="52">
        <v>8.1924999999999998E-2</v>
      </c>
      <c r="I358" s="52">
        <v>8.1924999999999998E-2</v>
      </c>
      <c r="J358" s="52">
        <f t="shared" si="11"/>
        <v>0</v>
      </c>
    </row>
    <row r="359" spans="1:10" ht="78.75" x14ac:dyDescent="0.25">
      <c r="A359" s="49"/>
      <c r="B359" s="50" t="s">
        <v>18</v>
      </c>
      <c r="C359" s="50" t="s">
        <v>18</v>
      </c>
      <c r="D359" s="50" t="s">
        <v>4718</v>
      </c>
      <c r="E359" s="51"/>
      <c r="F359" s="55">
        <v>320.3</v>
      </c>
      <c r="G359" s="50" t="s">
        <v>158</v>
      </c>
      <c r="H359" s="52">
        <v>0.25057200000000002</v>
      </c>
      <c r="I359" s="52">
        <v>0.25057200000000002</v>
      </c>
      <c r="J359" s="52">
        <f t="shared" si="11"/>
        <v>0</v>
      </c>
    </row>
    <row r="360" spans="1:10" ht="78.75" x14ac:dyDescent="0.25">
      <c r="A360" s="49"/>
      <c r="B360" s="50" t="s">
        <v>18</v>
      </c>
      <c r="C360" s="50" t="s">
        <v>18</v>
      </c>
      <c r="D360" s="50" t="s">
        <v>4722</v>
      </c>
      <c r="E360" s="51"/>
      <c r="F360" s="55">
        <v>320.3</v>
      </c>
      <c r="G360" s="50" t="s">
        <v>158</v>
      </c>
      <c r="H360" s="52">
        <v>0.141046</v>
      </c>
      <c r="I360" s="52">
        <v>0.141046</v>
      </c>
      <c r="J360" s="52">
        <f t="shared" si="11"/>
        <v>0</v>
      </c>
    </row>
    <row r="361" spans="1:10" ht="78.75" x14ac:dyDescent="0.25">
      <c r="A361" s="49"/>
      <c r="B361" s="50" t="s">
        <v>18</v>
      </c>
      <c r="C361" s="50" t="s">
        <v>18</v>
      </c>
      <c r="D361" s="50" t="s">
        <v>4729</v>
      </c>
      <c r="E361" s="51"/>
      <c r="F361" s="55">
        <v>320.3</v>
      </c>
      <c r="G361" s="50" t="s">
        <v>158</v>
      </c>
      <c r="H361" s="52">
        <v>3.3358999999999993E-2</v>
      </c>
      <c r="I361" s="52">
        <v>3.3358999999999993E-2</v>
      </c>
      <c r="J361" s="52">
        <f t="shared" si="11"/>
        <v>0</v>
      </c>
    </row>
    <row r="362" spans="1:10" ht="78.75" x14ac:dyDescent="0.25">
      <c r="A362" s="49"/>
      <c r="B362" s="50" t="s">
        <v>18</v>
      </c>
      <c r="C362" s="50" t="s">
        <v>18</v>
      </c>
      <c r="D362" s="50" t="s">
        <v>4739</v>
      </c>
      <c r="E362" s="51"/>
      <c r="F362" s="55">
        <v>320.3</v>
      </c>
      <c r="G362" s="50" t="s">
        <v>158</v>
      </c>
      <c r="H362" s="52">
        <v>9.3510999999999997E-2</v>
      </c>
      <c r="I362" s="52">
        <v>9.3510999999999997E-2</v>
      </c>
      <c r="J362" s="52">
        <f t="shared" si="11"/>
        <v>0</v>
      </c>
    </row>
    <row r="363" spans="1:10" ht="78.75" x14ac:dyDescent="0.25">
      <c r="A363" s="49"/>
      <c r="B363" s="50" t="s">
        <v>18</v>
      </c>
      <c r="C363" s="50" t="s">
        <v>18</v>
      </c>
      <c r="D363" s="50" t="s">
        <v>4742</v>
      </c>
      <c r="E363" s="51"/>
      <c r="F363" s="55">
        <v>320.3</v>
      </c>
      <c r="G363" s="50" t="s">
        <v>158</v>
      </c>
      <c r="H363" s="52">
        <v>0.128382</v>
      </c>
      <c r="I363" s="52">
        <v>0.128382</v>
      </c>
      <c r="J363" s="52">
        <f t="shared" si="11"/>
        <v>0</v>
      </c>
    </row>
    <row r="364" spans="1:10" ht="78.75" x14ac:dyDescent="0.25">
      <c r="A364" s="49"/>
      <c r="B364" s="50" t="s">
        <v>18</v>
      </c>
      <c r="C364" s="50" t="s">
        <v>18</v>
      </c>
      <c r="D364" s="50" t="s">
        <v>4746</v>
      </c>
      <c r="E364" s="51"/>
      <c r="F364" s="55">
        <v>320.3</v>
      </c>
      <c r="G364" s="50" t="s">
        <v>158</v>
      </c>
      <c r="H364" s="52">
        <v>0.12898300000000001</v>
      </c>
      <c r="I364" s="52">
        <v>0.12898300000000001</v>
      </c>
      <c r="J364" s="52">
        <f t="shared" si="11"/>
        <v>0</v>
      </c>
    </row>
    <row r="365" spans="1:10" ht="78.75" x14ac:dyDescent="0.25">
      <c r="A365" s="49"/>
      <c r="B365" s="50" t="s">
        <v>22</v>
      </c>
      <c r="C365" s="50" t="s">
        <v>22</v>
      </c>
      <c r="D365" s="50" t="s">
        <v>4747</v>
      </c>
      <c r="E365" s="51"/>
      <c r="F365" s="55">
        <v>320.3</v>
      </c>
      <c r="G365" s="50" t="s">
        <v>158</v>
      </c>
      <c r="H365" s="52">
        <v>1.9585999999999999E-2</v>
      </c>
      <c r="I365" s="52">
        <v>1.9585999999999999E-2</v>
      </c>
      <c r="J365" s="52">
        <f t="shared" si="11"/>
        <v>0</v>
      </c>
    </row>
    <row r="366" spans="1:10" ht="78.75" x14ac:dyDescent="0.25">
      <c r="A366" s="49"/>
      <c r="B366" s="50" t="s">
        <v>18</v>
      </c>
      <c r="C366" s="50" t="s">
        <v>18</v>
      </c>
      <c r="D366" s="50" t="s">
        <v>4748</v>
      </c>
      <c r="E366" s="51"/>
      <c r="F366" s="55">
        <v>320.3</v>
      </c>
      <c r="G366" s="50" t="s">
        <v>158</v>
      </c>
      <c r="H366" s="52">
        <v>3.1307000000000001E-2</v>
      </c>
      <c r="I366" s="52">
        <v>3.1307000000000001E-2</v>
      </c>
      <c r="J366" s="52">
        <f t="shared" si="11"/>
        <v>0</v>
      </c>
    </row>
    <row r="367" spans="1:10" ht="63" x14ac:dyDescent="0.25">
      <c r="A367" s="49"/>
      <c r="B367" s="50" t="s">
        <v>18</v>
      </c>
      <c r="C367" s="50" t="s">
        <v>18</v>
      </c>
      <c r="D367" s="50" t="s">
        <v>4751</v>
      </c>
      <c r="E367" s="51"/>
      <c r="F367" s="55">
        <v>320.3</v>
      </c>
      <c r="G367" s="50" t="s">
        <v>139</v>
      </c>
      <c r="H367" s="52">
        <v>6.0391E-2</v>
      </c>
      <c r="I367" s="52">
        <v>4.4700000000000004E-2</v>
      </c>
      <c r="J367" s="52">
        <f t="shared" si="11"/>
        <v>1.5690999999999997E-2</v>
      </c>
    </row>
    <row r="368" spans="1:10" ht="78.75" x14ac:dyDescent="0.25">
      <c r="A368" s="49"/>
      <c r="B368" s="50" t="s">
        <v>18</v>
      </c>
      <c r="C368" s="50" t="s">
        <v>18</v>
      </c>
      <c r="D368" s="50" t="s">
        <v>4752</v>
      </c>
      <c r="E368" s="51"/>
      <c r="F368" s="55">
        <v>320.3</v>
      </c>
      <c r="G368" s="50" t="s">
        <v>158</v>
      </c>
      <c r="H368" s="52">
        <v>3.4472000000000003E-2</v>
      </c>
      <c r="I368" s="52">
        <v>3.4472000000000003E-2</v>
      </c>
      <c r="J368" s="52">
        <f t="shared" si="11"/>
        <v>0</v>
      </c>
    </row>
    <row r="369" spans="1:10" ht="78.75" x14ac:dyDescent="0.25">
      <c r="A369" s="49"/>
      <c r="B369" s="50" t="s">
        <v>18</v>
      </c>
      <c r="C369" s="50" t="s">
        <v>18</v>
      </c>
      <c r="D369" s="50" t="s">
        <v>4761</v>
      </c>
      <c r="E369" s="51"/>
      <c r="F369" s="55">
        <v>320.3</v>
      </c>
      <c r="G369" s="50" t="s">
        <v>158</v>
      </c>
      <c r="H369" s="52">
        <v>1.7103999999999998E-2</v>
      </c>
      <c r="I369" s="52">
        <v>1.7103999999999998E-2</v>
      </c>
      <c r="J369" s="52">
        <f t="shared" si="11"/>
        <v>0</v>
      </c>
    </row>
    <row r="370" spans="1:10" ht="78.75" x14ac:dyDescent="0.25">
      <c r="A370" s="49"/>
      <c r="B370" s="50" t="s">
        <v>18</v>
      </c>
      <c r="C370" s="50" t="s">
        <v>18</v>
      </c>
      <c r="D370" s="50" t="s">
        <v>4762</v>
      </c>
      <c r="E370" s="51"/>
      <c r="F370" s="55">
        <v>320.3</v>
      </c>
      <c r="G370" s="50" t="s">
        <v>158</v>
      </c>
      <c r="H370" s="52">
        <v>0.130471</v>
      </c>
      <c r="I370" s="52">
        <v>0.130471</v>
      </c>
      <c r="J370" s="52">
        <f t="shared" si="11"/>
        <v>0</v>
      </c>
    </row>
    <row r="371" spans="1:10" ht="47.25" x14ac:dyDescent="0.25">
      <c r="A371" s="49"/>
      <c r="B371" s="50" t="s">
        <v>17</v>
      </c>
      <c r="C371" s="50" t="s">
        <v>17</v>
      </c>
      <c r="D371" s="50" t="s">
        <v>4767</v>
      </c>
      <c r="E371" s="51"/>
      <c r="F371" s="55">
        <v>320.3</v>
      </c>
      <c r="G371" s="50" t="s">
        <v>325</v>
      </c>
      <c r="H371" s="52">
        <v>0.1027</v>
      </c>
      <c r="I371" s="52">
        <v>7.2965999999999989E-2</v>
      </c>
      <c r="J371" s="52">
        <f t="shared" si="11"/>
        <v>2.973400000000001E-2</v>
      </c>
    </row>
    <row r="372" spans="1:10" ht="47.25" x14ac:dyDescent="0.25">
      <c r="A372" s="49"/>
      <c r="B372" s="50" t="s">
        <v>23</v>
      </c>
      <c r="C372" s="50" t="s">
        <v>23</v>
      </c>
      <c r="D372" s="50" t="s">
        <v>4797</v>
      </c>
      <c r="E372" s="51"/>
      <c r="F372" s="55">
        <v>320.3</v>
      </c>
      <c r="G372" s="50" t="s">
        <v>2532</v>
      </c>
      <c r="H372" s="52">
        <v>4.2500000000000003E-2</v>
      </c>
      <c r="I372" s="52">
        <v>2.5368999999999999E-2</v>
      </c>
      <c r="J372" s="52">
        <f t="shared" si="11"/>
        <v>1.7131000000000004E-2</v>
      </c>
    </row>
    <row r="373" spans="1:10" ht="78.75" x14ac:dyDescent="0.25">
      <c r="A373" s="49"/>
      <c r="B373" s="50" t="s">
        <v>36</v>
      </c>
      <c r="C373" s="50" t="s">
        <v>36</v>
      </c>
      <c r="D373" s="50" t="s">
        <v>4800</v>
      </c>
      <c r="E373" s="51"/>
      <c r="F373" s="55">
        <v>320.3</v>
      </c>
      <c r="G373" s="50" t="s">
        <v>7</v>
      </c>
      <c r="H373" s="52">
        <v>5.0999999999999997E-2</v>
      </c>
      <c r="I373" s="52">
        <v>6.1345999999999998E-2</v>
      </c>
      <c r="J373" s="52">
        <v>0</v>
      </c>
    </row>
    <row r="374" spans="1:10" ht="63" x14ac:dyDescent="0.25">
      <c r="A374" s="49"/>
      <c r="B374" s="50" t="s">
        <v>22</v>
      </c>
      <c r="C374" s="50" t="s">
        <v>22</v>
      </c>
      <c r="D374" s="50" t="s">
        <v>4803</v>
      </c>
      <c r="E374" s="51"/>
      <c r="F374" s="55">
        <v>320.3</v>
      </c>
      <c r="G374" s="50" t="s">
        <v>337</v>
      </c>
      <c r="H374" s="52">
        <v>1.736E-2</v>
      </c>
      <c r="I374" s="52">
        <v>2.801E-2</v>
      </c>
      <c r="J374" s="52">
        <v>0</v>
      </c>
    </row>
    <row r="375" spans="1:10" ht="94.5" x14ac:dyDescent="0.25">
      <c r="A375" s="49"/>
      <c r="B375" s="50" t="s">
        <v>18</v>
      </c>
      <c r="C375" s="50" t="s">
        <v>18</v>
      </c>
      <c r="D375" s="50" t="s">
        <v>4809</v>
      </c>
      <c r="E375" s="51"/>
      <c r="F375" s="55">
        <v>320.3</v>
      </c>
      <c r="G375" s="50" t="s">
        <v>340</v>
      </c>
      <c r="H375" s="52">
        <v>9.0999999999999998E-2</v>
      </c>
      <c r="I375" s="52">
        <v>0.14299999999999999</v>
      </c>
      <c r="J375" s="52">
        <v>0</v>
      </c>
    </row>
    <row r="376" spans="1:10" ht="94.5" x14ac:dyDescent="0.25">
      <c r="A376" s="49"/>
      <c r="B376" s="50" t="s">
        <v>21</v>
      </c>
      <c r="C376" s="50" t="s">
        <v>21</v>
      </c>
      <c r="D376" s="50" t="s">
        <v>4819</v>
      </c>
      <c r="E376" s="51"/>
      <c r="F376" s="55">
        <v>320.3</v>
      </c>
      <c r="G376" s="50" t="s">
        <v>237</v>
      </c>
      <c r="H376" s="52">
        <v>1.0199999999999999E-2</v>
      </c>
      <c r="I376" s="52">
        <v>5.7549999999999997E-3</v>
      </c>
      <c r="J376" s="52">
        <f>H376-I376</f>
        <v>4.4449999999999993E-3</v>
      </c>
    </row>
    <row r="377" spans="1:10" ht="78.75" x14ac:dyDescent="0.25">
      <c r="A377" s="49"/>
      <c r="B377" s="50" t="s">
        <v>18</v>
      </c>
      <c r="C377" s="50" t="s">
        <v>18</v>
      </c>
      <c r="D377" s="50" t="s">
        <v>4822</v>
      </c>
      <c r="E377" s="51"/>
      <c r="F377" s="55">
        <v>320.3</v>
      </c>
      <c r="G377" s="50" t="s">
        <v>158</v>
      </c>
      <c r="H377" s="52">
        <v>0.12984899999999999</v>
      </c>
      <c r="I377" s="52">
        <v>0.12984899999999999</v>
      </c>
      <c r="J377" s="52">
        <f>H377-I377</f>
        <v>0</v>
      </c>
    </row>
    <row r="378" spans="1:10" ht="78.75" x14ac:dyDescent="0.25">
      <c r="A378" s="49"/>
      <c r="B378" s="50" t="s">
        <v>19</v>
      </c>
      <c r="C378" s="50" t="s">
        <v>19</v>
      </c>
      <c r="D378" s="50" t="s">
        <v>4828</v>
      </c>
      <c r="E378" s="51"/>
      <c r="F378" s="55">
        <v>320.3</v>
      </c>
      <c r="G378" s="50" t="s">
        <v>347</v>
      </c>
      <c r="H378" s="52">
        <v>3.5999999999999997E-2</v>
      </c>
      <c r="I378" s="52">
        <v>0</v>
      </c>
      <c r="J378" s="52">
        <f>H378-I378</f>
        <v>3.5999999999999997E-2</v>
      </c>
    </row>
    <row r="379" spans="1:10" ht="47.25" x14ac:dyDescent="0.25">
      <c r="A379" s="49"/>
      <c r="B379" s="50" t="s">
        <v>18</v>
      </c>
      <c r="C379" s="50" t="s">
        <v>18</v>
      </c>
      <c r="D379" s="50" t="s">
        <v>4839</v>
      </c>
      <c r="E379" s="51"/>
      <c r="F379" s="55">
        <v>320.3</v>
      </c>
      <c r="G379" s="50" t="s">
        <v>348</v>
      </c>
      <c r="H379" s="52">
        <v>2.4E-2</v>
      </c>
      <c r="I379" s="52">
        <v>1.8876E-2</v>
      </c>
      <c r="J379" s="52">
        <f>H379-I379</f>
        <v>5.1240000000000001E-3</v>
      </c>
    </row>
    <row r="380" spans="1:10" ht="63" x14ac:dyDescent="0.25">
      <c r="A380" s="49"/>
      <c r="B380" s="50" t="s">
        <v>511</v>
      </c>
      <c r="C380" s="50" t="s">
        <v>511</v>
      </c>
      <c r="D380" s="50" t="s">
        <v>4863</v>
      </c>
      <c r="E380" s="51"/>
      <c r="F380" s="55">
        <v>320.3</v>
      </c>
      <c r="G380" s="50" t="s">
        <v>329</v>
      </c>
      <c r="H380" s="52">
        <v>3.7000000000000002E-3</v>
      </c>
      <c r="I380" s="52">
        <v>4.1479999999999998E-3</v>
      </c>
      <c r="J380" s="52">
        <v>0</v>
      </c>
    </row>
    <row r="381" spans="1:10" ht="47.25" x14ac:dyDescent="0.25">
      <c r="A381" s="49"/>
      <c r="B381" s="50" t="s">
        <v>18</v>
      </c>
      <c r="C381" s="50" t="s">
        <v>18</v>
      </c>
      <c r="D381" s="50" t="s">
        <v>4866</v>
      </c>
      <c r="E381" s="51"/>
      <c r="F381" s="55">
        <v>320.3</v>
      </c>
      <c r="G381" s="50" t="s">
        <v>351</v>
      </c>
      <c r="H381" s="52">
        <v>0.129</v>
      </c>
      <c r="I381" s="52">
        <v>0.121908</v>
      </c>
      <c r="J381" s="52">
        <f>H381-I381</f>
        <v>7.0920000000000011E-3</v>
      </c>
    </row>
    <row r="382" spans="1:10" ht="78.75" x14ac:dyDescent="0.25">
      <c r="A382" s="49"/>
      <c r="B382" s="50" t="s">
        <v>38</v>
      </c>
      <c r="C382" s="50" t="s">
        <v>38</v>
      </c>
      <c r="D382" s="50" t="s">
        <v>4871</v>
      </c>
      <c r="E382" s="51"/>
      <c r="F382" s="55">
        <v>320.3</v>
      </c>
      <c r="G382" s="50" t="s">
        <v>158</v>
      </c>
      <c r="H382" s="52">
        <v>4.6993E-2</v>
      </c>
      <c r="I382" s="52">
        <v>4.6993E-2</v>
      </c>
      <c r="J382" s="52">
        <f>H382-I382</f>
        <v>0</v>
      </c>
    </row>
    <row r="383" spans="1:10" ht="78.75" x14ac:dyDescent="0.25">
      <c r="A383" s="49"/>
      <c r="B383" s="50" t="s">
        <v>38</v>
      </c>
      <c r="C383" s="50" t="s">
        <v>38</v>
      </c>
      <c r="D383" s="50" t="s">
        <v>4875</v>
      </c>
      <c r="E383" s="51"/>
      <c r="F383" s="55">
        <v>320.3</v>
      </c>
      <c r="G383" s="50" t="s">
        <v>158</v>
      </c>
      <c r="H383" s="52">
        <v>0.12164600000000002</v>
      </c>
      <c r="I383" s="52">
        <v>0.12164600000000002</v>
      </c>
      <c r="J383" s="52">
        <f>H383-I383</f>
        <v>0</v>
      </c>
    </row>
    <row r="384" spans="1:10" ht="78.75" x14ac:dyDescent="0.25">
      <c r="A384" s="49"/>
      <c r="B384" s="50" t="s">
        <v>23</v>
      </c>
      <c r="C384" s="50" t="s">
        <v>23</v>
      </c>
      <c r="D384" s="50" t="s">
        <v>4876</v>
      </c>
      <c r="E384" s="51"/>
      <c r="F384" s="55">
        <v>320.3</v>
      </c>
      <c r="G384" s="50" t="s">
        <v>158</v>
      </c>
      <c r="H384" s="52">
        <v>3.6535999999999999E-2</v>
      </c>
      <c r="I384" s="52">
        <v>3.6535999999999999E-2</v>
      </c>
      <c r="J384" s="52">
        <f>H384-I384</f>
        <v>0</v>
      </c>
    </row>
    <row r="385" spans="1:10" ht="47.25" x14ac:dyDescent="0.25">
      <c r="A385" s="49"/>
      <c r="B385" s="50" t="s">
        <v>18</v>
      </c>
      <c r="C385" s="50" t="s">
        <v>18</v>
      </c>
      <c r="D385" s="50" t="s">
        <v>4886</v>
      </c>
      <c r="E385" s="51"/>
      <c r="F385" s="55">
        <v>320.3</v>
      </c>
      <c r="G385" s="50" t="s">
        <v>358</v>
      </c>
      <c r="H385" s="52">
        <v>8.7099999999999997E-2</v>
      </c>
      <c r="I385" s="52">
        <v>0.105</v>
      </c>
      <c r="J385" s="52">
        <v>0</v>
      </c>
    </row>
    <row r="386" spans="1:10" ht="47.25" x14ac:dyDescent="0.25">
      <c r="A386" s="49"/>
      <c r="B386" s="50" t="s">
        <v>22</v>
      </c>
      <c r="C386" s="50" t="s">
        <v>22</v>
      </c>
      <c r="D386" s="50" t="s">
        <v>4894</v>
      </c>
      <c r="E386" s="51"/>
      <c r="F386" s="55">
        <v>320.3</v>
      </c>
      <c r="G386" s="50" t="s">
        <v>2750</v>
      </c>
      <c r="H386" s="52">
        <v>2.5000000000000001E-2</v>
      </c>
      <c r="I386" s="52">
        <v>8.3799999999999986E-3</v>
      </c>
      <c r="J386" s="52">
        <f>H386-I386</f>
        <v>1.6620000000000003E-2</v>
      </c>
    </row>
    <row r="387" spans="1:10" ht="47.25" x14ac:dyDescent="0.25">
      <c r="A387" s="49"/>
      <c r="B387" s="50" t="s">
        <v>18</v>
      </c>
      <c r="C387" s="50" t="s">
        <v>18</v>
      </c>
      <c r="D387" s="50" t="s">
        <v>4897</v>
      </c>
      <c r="E387" s="51"/>
      <c r="F387" s="55">
        <v>320.3</v>
      </c>
      <c r="G387" s="50" t="s">
        <v>552</v>
      </c>
      <c r="H387" s="52">
        <v>1.0999999999999999E-2</v>
      </c>
      <c r="I387" s="52">
        <v>1.2E-2</v>
      </c>
      <c r="J387" s="52">
        <v>0</v>
      </c>
    </row>
    <row r="388" spans="1:10" ht="31.5" x14ac:dyDescent="0.25">
      <c r="A388" s="49"/>
      <c r="B388" s="50" t="s">
        <v>18</v>
      </c>
      <c r="C388" s="50" t="s">
        <v>18</v>
      </c>
      <c r="D388" s="50" t="s">
        <v>4902</v>
      </c>
      <c r="E388" s="51"/>
      <c r="F388" s="55">
        <v>320.3</v>
      </c>
      <c r="G388" s="50" t="s">
        <v>552</v>
      </c>
      <c r="H388" s="52">
        <v>0.02</v>
      </c>
      <c r="I388" s="52">
        <v>2.7E-2</v>
      </c>
      <c r="J388" s="52">
        <v>0</v>
      </c>
    </row>
    <row r="389" spans="1:10" ht="31.5" x14ac:dyDescent="0.25">
      <c r="A389" s="49"/>
      <c r="B389" s="50" t="s">
        <v>20</v>
      </c>
      <c r="C389" s="50" t="s">
        <v>20</v>
      </c>
      <c r="D389" s="50" t="s">
        <v>4905</v>
      </c>
      <c r="E389" s="51"/>
      <c r="F389" s="55">
        <v>320.3</v>
      </c>
      <c r="G389" s="50" t="s">
        <v>75</v>
      </c>
      <c r="H389" s="52">
        <v>0.2</v>
      </c>
      <c r="I389" s="52">
        <v>4.7553999999999999E-2</v>
      </c>
      <c r="J389" s="52">
        <f>H389-I389</f>
        <v>0.15244600000000003</v>
      </c>
    </row>
    <row r="390" spans="1:10" ht="47.25" x14ac:dyDescent="0.25">
      <c r="A390" s="49"/>
      <c r="B390" s="50" t="s">
        <v>19</v>
      </c>
      <c r="C390" s="50" t="s">
        <v>19</v>
      </c>
      <c r="D390" s="50" t="s">
        <v>4911</v>
      </c>
      <c r="E390" s="51"/>
      <c r="F390" s="55">
        <v>320.3</v>
      </c>
      <c r="G390" s="50" t="s">
        <v>370</v>
      </c>
      <c r="H390" s="52">
        <v>0.12509999999999999</v>
      </c>
      <c r="I390" s="52">
        <v>5.1184999999999994E-2</v>
      </c>
      <c r="J390" s="52">
        <f>H390-I390</f>
        <v>7.3914999999999995E-2</v>
      </c>
    </row>
    <row r="391" spans="1:10" ht="78.75" x14ac:dyDescent="0.25">
      <c r="A391" s="49"/>
      <c r="B391" s="50" t="s">
        <v>23</v>
      </c>
      <c r="C391" s="50" t="s">
        <v>23</v>
      </c>
      <c r="D391" s="50" t="s">
        <v>4912</v>
      </c>
      <c r="E391" s="51"/>
      <c r="F391" s="55">
        <v>320.3</v>
      </c>
      <c r="G391" s="50" t="s">
        <v>158</v>
      </c>
      <c r="H391" s="52">
        <v>4.4263000000000004E-2</v>
      </c>
      <c r="I391" s="52">
        <v>4.4263000000000004E-2</v>
      </c>
      <c r="J391" s="52">
        <f>H391-I391</f>
        <v>0</v>
      </c>
    </row>
    <row r="392" spans="1:10" ht="47.25" x14ac:dyDescent="0.25">
      <c r="A392" s="49"/>
      <c r="B392" s="50" t="s">
        <v>22</v>
      </c>
      <c r="C392" s="50" t="s">
        <v>22</v>
      </c>
      <c r="D392" s="50" t="s">
        <v>4923</v>
      </c>
      <c r="E392" s="51"/>
      <c r="F392" s="55">
        <v>320.3</v>
      </c>
      <c r="G392" s="50" t="s">
        <v>2819</v>
      </c>
      <c r="H392" s="52">
        <v>0.02</v>
      </c>
      <c r="I392" s="52">
        <v>2.5735000000000004E-2</v>
      </c>
      <c r="J392" s="52">
        <v>0</v>
      </c>
    </row>
    <row r="393" spans="1:10" ht="47.25" x14ac:dyDescent="0.25">
      <c r="A393" s="49"/>
      <c r="B393" s="50" t="s">
        <v>509</v>
      </c>
      <c r="C393" s="50" t="s">
        <v>509</v>
      </c>
      <c r="D393" s="50" t="s">
        <v>4941</v>
      </c>
      <c r="E393" s="51"/>
      <c r="F393" s="55">
        <v>320.3</v>
      </c>
      <c r="G393" s="50" t="s">
        <v>375</v>
      </c>
      <c r="H393" s="52">
        <v>1.1810000000000001E-2</v>
      </c>
      <c r="I393" s="52">
        <v>1.7520000000000001E-2</v>
      </c>
      <c r="J393" s="52">
        <v>0</v>
      </c>
    </row>
    <row r="394" spans="1:10" ht="78.75" x14ac:dyDescent="0.25">
      <c r="A394" s="49"/>
      <c r="B394" s="50" t="s">
        <v>38</v>
      </c>
      <c r="C394" s="50" t="s">
        <v>38</v>
      </c>
      <c r="D394" s="50" t="s">
        <v>4971</v>
      </c>
      <c r="E394" s="51"/>
      <c r="F394" s="55">
        <v>320.3</v>
      </c>
      <c r="G394" s="50" t="s">
        <v>158</v>
      </c>
      <c r="H394" s="52">
        <v>3.0300000000000001E-2</v>
      </c>
      <c r="I394" s="52">
        <v>3.0300000000000001E-2</v>
      </c>
      <c r="J394" s="52">
        <f t="shared" ref="J394:J402" si="12">H394-I394</f>
        <v>0</v>
      </c>
    </row>
    <row r="395" spans="1:10" ht="78.75" x14ac:dyDescent="0.25">
      <c r="A395" s="49"/>
      <c r="B395" s="50" t="s">
        <v>19</v>
      </c>
      <c r="C395" s="50" t="s">
        <v>19</v>
      </c>
      <c r="D395" s="50" t="s">
        <v>4973</v>
      </c>
      <c r="E395" s="51"/>
      <c r="F395" s="55">
        <v>320.3</v>
      </c>
      <c r="G395" s="50" t="s">
        <v>158</v>
      </c>
      <c r="H395" s="52">
        <v>7.2103999999999988E-2</v>
      </c>
      <c r="I395" s="52">
        <v>7.2103999999999988E-2</v>
      </c>
      <c r="J395" s="52">
        <f t="shared" si="12"/>
        <v>0</v>
      </c>
    </row>
    <row r="396" spans="1:10" ht="47.25" x14ac:dyDescent="0.25">
      <c r="A396" s="49"/>
      <c r="B396" s="50" t="s">
        <v>18</v>
      </c>
      <c r="C396" s="50" t="s">
        <v>18</v>
      </c>
      <c r="D396" s="50" t="s">
        <v>4977</v>
      </c>
      <c r="E396" s="51"/>
      <c r="F396" s="55">
        <v>320.3</v>
      </c>
      <c r="G396" s="50" t="s">
        <v>386</v>
      </c>
      <c r="H396" s="52">
        <v>2.3089999999999999E-2</v>
      </c>
      <c r="I396" s="52">
        <v>8.1770000000000002E-3</v>
      </c>
      <c r="J396" s="52">
        <f t="shared" si="12"/>
        <v>1.4912999999999999E-2</v>
      </c>
    </row>
    <row r="397" spans="1:10" ht="63" x14ac:dyDescent="0.25">
      <c r="A397" s="49"/>
      <c r="B397" s="50" t="s">
        <v>19</v>
      </c>
      <c r="C397" s="50" t="s">
        <v>19</v>
      </c>
      <c r="D397" s="50" t="s">
        <v>4979</v>
      </c>
      <c r="E397" s="51"/>
      <c r="F397" s="55">
        <v>320.3</v>
      </c>
      <c r="G397" s="50" t="s">
        <v>553</v>
      </c>
      <c r="H397" s="52">
        <v>4.3499999999999997E-2</v>
      </c>
      <c r="I397" s="52">
        <v>3.6624999999999998E-2</v>
      </c>
      <c r="J397" s="52">
        <f t="shared" si="12"/>
        <v>6.8749999999999992E-3</v>
      </c>
    </row>
    <row r="398" spans="1:10" ht="78.75" x14ac:dyDescent="0.25">
      <c r="A398" s="49"/>
      <c r="B398" s="50" t="s">
        <v>18</v>
      </c>
      <c r="C398" s="50" t="s">
        <v>18</v>
      </c>
      <c r="D398" s="50" t="s">
        <v>4982</v>
      </c>
      <c r="E398" s="51"/>
      <c r="F398" s="55">
        <v>320.3</v>
      </c>
      <c r="G398" s="50" t="s">
        <v>158</v>
      </c>
      <c r="H398" s="52">
        <v>6.9606000000000001E-2</v>
      </c>
      <c r="I398" s="52">
        <v>6.9606000000000001E-2</v>
      </c>
      <c r="J398" s="52">
        <f t="shared" si="12"/>
        <v>0</v>
      </c>
    </row>
    <row r="399" spans="1:10" ht="78.75" x14ac:dyDescent="0.25">
      <c r="A399" s="49"/>
      <c r="B399" s="50" t="s">
        <v>19</v>
      </c>
      <c r="C399" s="50" t="s">
        <v>19</v>
      </c>
      <c r="D399" s="50" t="s">
        <v>4984</v>
      </c>
      <c r="E399" s="51"/>
      <c r="F399" s="55">
        <v>320.3</v>
      </c>
      <c r="G399" s="50" t="s">
        <v>158</v>
      </c>
      <c r="H399" s="52">
        <v>2.8957999999999998E-2</v>
      </c>
      <c r="I399" s="52">
        <v>2.8957999999999998E-2</v>
      </c>
      <c r="J399" s="52">
        <f t="shared" si="12"/>
        <v>0</v>
      </c>
    </row>
    <row r="400" spans="1:10" ht="78.75" x14ac:dyDescent="0.25">
      <c r="A400" s="49"/>
      <c r="B400" s="50" t="s">
        <v>19</v>
      </c>
      <c r="C400" s="50" t="s">
        <v>19</v>
      </c>
      <c r="D400" s="50" t="s">
        <v>4988</v>
      </c>
      <c r="E400" s="51"/>
      <c r="F400" s="55">
        <v>320.3</v>
      </c>
      <c r="G400" s="50" t="s">
        <v>158</v>
      </c>
      <c r="H400" s="52">
        <v>4.0076000000000001E-2</v>
      </c>
      <c r="I400" s="52">
        <v>4.0076000000000001E-2</v>
      </c>
      <c r="J400" s="52">
        <f t="shared" si="12"/>
        <v>0</v>
      </c>
    </row>
    <row r="401" spans="1:10" ht="78.75" x14ac:dyDescent="0.25">
      <c r="A401" s="49"/>
      <c r="B401" s="50" t="s">
        <v>38</v>
      </c>
      <c r="C401" s="50" t="s">
        <v>38</v>
      </c>
      <c r="D401" s="50" t="s">
        <v>4993</v>
      </c>
      <c r="E401" s="51"/>
      <c r="F401" s="55">
        <v>320.3</v>
      </c>
      <c r="G401" s="50" t="s">
        <v>158</v>
      </c>
      <c r="H401" s="52">
        <v>5.1588000000000009E-2</v>
      </c>
      <c r="I401" s="52">
        <v>5.1588000000000009E-2</v>
      </c>
      <c r="J401" s="52">
        <f t="shared" si="12"/>
        <v>0</v>
      </c>
    </row>
    <row r="402" spans="1:10" ht="78.75" x14ac:dyDescent="0.25">
      <c r="A402" s="49"/>
      <c r="B402" s="50" t="s">
        <v>38</v>
      </c>
      <c r="C402" s="50" t="s">
        <v>38</v>
      </c>
      <c r="D402" s="50" t="s">
        <v>4994</v>
      </c>
      <c r="E402" s="51"/>
      <c r="F402" s="55">
        <v>320.3</v>
      </c>
      <c r="G402" s="50" t="s">
        <v>158</v>
      </c>
      <c r="H402" s="52">
        <v>3.1570000000000001E-2</v>
      </c>
      <c r="I402" s="52">
        <v>3.1570000000000001E-2</v>
      </c>
      <c r="J402" s="52">
        <f t="shared" si="12"/>
        <v>0</v>
      </c>
    </row>
    <row r="403" spans="1:10" ht="63" x14ac:dyDescent="0.25">
      <c r="A403" s="49"/>
      <c r="B403" s="50" t="s">
        <v>22</v>
      </c>
      <c r="C403" s="50" t="s">
        <v>22</v>
      </c>
      <c r="D403" s="50" t="s">
        <v>5019</v>
      </c>
      <c r="E403" s="51"/>
      <c r="F403" s="55">
        <v>320.3</v>
      </c>
      <c r="G403" s="50" t="s">
        <v>142</v>
      </c>
      <c r="H403" s="52">
        <v>4.317E-2</v>
      </c>
      <c r="I403" s="52">
        <v>5.9054000000000002E-2</v>
      </c>
      <c r="J403" s="52">
        <v>0</v>
      </c>
    </row>
    <row r="404" spans="1:10" ht="47.25" x14ac:dyDescent="0.25">
      <c r="A404" s="49"/>
      <c r="B404" s="50" t="s">
        <v>18</v>
      </c>
      <c r="C404" s="50" t="s">
        <v>18</v>
      </c>
      <c r="D404" s="50" t="s">
        <v>5046</v>
      </c>
      <c r="E404" s="51"/>
      <c r="F404" s="55">
        <v>320.3</v>
      </c>
      <c r="G404" s="50" t="s">
        <v>401</v>
      </c>
      <c r="H404" s="52">
        <v>3.3500000000000002E-2</v>
      </c>
      <c r="I404" s="52">
        <v>2.2439999999999998E-2</v>
      </c>
      <c r="J404" s="52">
        <f>H404-I404</f>
        <v>1.1060000000000004E-2</v>
      </c>
    </row>
    <row r="405" spans="1:10" ht="47.25" x14ac:dyDescent="0.25">
      <c r="A405" s="49"/>
      <c r="B405" s="50" t="s">
        <v>43</v>
      </c>
      <c r="C405" s="50" t="s">
        <v>43</v>
      </c>
      <c r="D405" s="50" t="s">
        <v>5060</v>
      </c>
      <c r="E405" s="51"/>
      <c r="F405" s="55">
        <v>320.3</v>
      </c>
      <c r="G405" s="50" t="s">
        <v>75</v>
      </c>
      <c r="H405" s="52">
        <v>1.1999999999999999E-3</v>
      </c>
      <c r="I405" s="52">
        <v>4.1E-5</v>
      </c>
      <c r="J405" s="52">
        <f>H405-I405</f>
        <v>1.1589999999999999E-3</v>
      </c>
    </row>
    <row r="406" spans="1:10" ht="78.75" x14ac:dyDescent="0.25">
      <c r="A406" s="49"/>
      <c r="B406" s="50" t="s">
        <v>18</v>
      </c>
      <c r="C406" s="50" t="s">
        <v>18</v>
      </c>
      <c r="D406" s="50" t="s">
        <v>5061</v>
      </c>
      <c r="E406" s="51"/>
      <c r="F406" s="55">
        <v>320.3</v>
      </c>
      <c r="G406" s="50" t="s">
        <v>158</v>
      </c>
      <c r="H406" s="52">
        <v>2.3849999999999996E-2</v>
      </c>
      <c r="I406" s="52">
        <v>2.3849999999999996E-2</v>
      </c>
      <c r="J406" s="52">
        <f>H406-I406</f>
        <v>0</v>
      </c>
    </row>
    <row r="407" spans="1:10" ht="78.75" x14ac:dyDescent="0.25">
      <c r="A407" s="49"/>
      <c r="B407" s="50" t="s">
        <v>30</v>
      </c>
      <c r="C407" s="50" t="s">
        <v>30</v>
      </c>
      <c r="D407" s="50" t="s">
        <v>5066</v>
      </c>
      <c r="E407" s="51"/>
      <c r="F407" s="55">
        <v>320.3</v>
      </c>
      <c r="G407" s="50" t="s">
        <v>407</v>
      </c>
      <c r="H407" s="52">
        <v>1.4E-2</v>
      </c>
      <c r="I407" s="52">
        <v>1.5644000000000002E-2</v>
      </c>
      <c r="J407" s="52">
        <v>0</v>
      </c>
    </row>
    <row r="408" spans="1:10" ht="63" x14ac:dyDescent="0.25">
      <c r="A408" s="49"/>
      <c r="B408" s="50" t="s">
        <v>18</v>
      </c>
      <c r="C408" s="50" t="s">
        <v>18</v>
      </c>
      <c r="D408" s="50" t="s">
        <v>5072</v>
      </c>
      <c r="E408" s="51"/>
      <c r="F408" s="55">
        <v>320.3</v>
      </c>
      <c r="G408" s="50" t="s">
        <v>411</v>
      </c>
      <c r="H408" s="52">
        <v>3.5999999999999997E-2</v>
      </c>
      <c r="I408" s="52">
        <v>1.8749999999999999E-2</v>
      </c>
      <c r="J408" s="52">
        <f>H408-I408</f>
        <v>1.7249999999999998E-2</v>
      </c>
    </row>
    <row r="409" spans="1:10" ht="47.25" x14ac:dyDescent="0.25">
      <c r="A409" s="49"/>
      <c r="B409" s="50" t="s">
        <v>43</v>
      </c>
      <c r="C409" s="50" t="s">
        <v>43</v>
      </c>
      <c r="D409" s="50" t="s">
        <v>5095</v>
      </c>
      <c r="E409" s="51"/>
      <c r="F409" s="55">
        <v>320.3</v>
      </c>
      <c r="G409" s="50" t="s">
        <v>418</v>
      </c>
      <c r="H409" s="52">
        <v>6.9843000000000002E-2</v>
      </c>
      <c r="I409" s="52">
        <v>6.9843000000000002E-2</v>
      </c>
      <c r="J409" s="52">
        <f>H409-I409</f>
        <v>0</v>
      </c>
    </row>
    <row r="410" spans="1:10" ht="47.25" x14ac:dyDescent="0.25">
      <c r="A410" s="49"/>
      <c r="B410" s="50" t="s">
        <v>43</v>
      </c>
      <c r="C410" s="50" t="s">
        <v>43</v>
      </c>
      <c r="D410" s="50" t="s">
        <v>5096</v>
      </c>
      <c r="E410" s="51"/>
      <c r="F410" s="55">
        <v>320.3</v>
      </c>
      <c r="G410" s="50" t="s">
        <v>418</v>
      </c>
      <c r="H410" s="52">
        <v>1.9823999999999998E-2</v>
      </c>
      <c r="I410" s="52">
        <v>1.9823999999999998E-2</v>
      </c>
      <c r="J410" s="52">
        <f>H410-I410</f>
        <v>0</v>
      </c>
    </row>
    <row r="411" spans="1:10" ht="47.25" x14ac:dyDescent="0.25">
      <c r="A411" s="49"/>
      <c r="B411" s="50" t="s">
        <v>43</v>
      </c>
      <c r="C411" s="50" t="s">
        <v>43</v>
      </c>
      <c r="D411" s="50" t="s">
        <v>5097</v>
      </c>
      <c r="E411" s="51"/>
      <c r="F411" s="55">
        <v>320.3</v>
      </c>
      <c r="G411" s="50" t="s">
        <v>418</v>
      </c>
      <c r="H411" s="52">
        <v>3.9645999999999994E-2</v>
      </c>
      <c r="I411" s="52">
        <v>3.9645999999999994E-2</v>
      </c>
      <c r="J411" s="52">
        <f>H411-I411</f>
        <v>0</v>
      </c>
    </row>
    <row r="412" spans="1:10" ht="78.75" x14ac:dyDescent="0.25">
      <c r="A412" s="49"/>
      <c r="B412" s="50" t="s">
        <v>22</v>
      </c>
      <c r="C412" s="50" t="s">
        <v>22</v>
      </c>
      <c r="D412" s="50" t="s">
        <v>5114</v>
      </c>
      <c r="E412" s="51"/>
      <c r="F412" s="55">
        <v>320.3</v>
      </c>
      <c r="G412" s="50" t="s">
        <v>158</v>
      </c>
      <c r="H412" s="52">
        <v>6.2906000000000004E-2</v>
      </c>
      <c r="I412" s="52">
        <v>6.2906000000000004E-2</v>
      </c>
      <c r="J412" s="52">
        <f>H412-I412</f>
        <v>0</v>
      </c>
    </row>
    <row r="413" spans="1:10" ht="47.25" x14ac:dyDescent="0.25">
      <c r="A413" s="49"/>
      <c r="B413" s="50" t="s">
        <v>18</v>
      </c>
      <c r="C413" s="50" t="s">
        <v>18</v>
      </c>
      <c r="D413" s="50" t="s">
        <v>5133</v>
      </c>
      <c r="E413" s="51"/>
      <c r="F413" s="55">
        <v>320.3</v>
      </c>
      <c r="G413" s="50" t="s">
        <v>426</v>
      </c>
      <c r="H413" s="52">
        <v>1.6500000000000001E-2</v>
      </c>
      <c r="I413" s="52">
        <v>1.8063000000000003E-2</v>
      </c>
      <c r="J413" s="52">
        <v>0</v>
      </c>
    </row>
    <row r="414" spans="1:10" ht="63" x14ac:dyDescent="0.25">
      <c r="A414" s="49"/>
      <c r="B414" s="50" t="s">
        <v>43</v>
      </c>
      <c r="C414" s="50" t="s">
        <v>43</v>
      </c>
      <c r="D414" s="50" t="s">
        <v>5140</v>
      </c>
      <c r="E414" s="51"/>
      <c r="F414" s="55">
        <v>320.3</v>
      </c>
      <c r="G414" s="50" t="s">
        <v>429</v>
      </c>
      <c r="H414" s="52">
        <v>3.2199999999999993E-2</v>
      </c>
      <c r="I414" s="52">
        <v>2.0353E-2</v>
      </c>
      <c r="J414" s="52">
        <f>H414-I414</f>
        <v>1.1846999999999993E-2</v>
      </c>
    </row>
    <row r="415" spans="1:10" ht="78.75" x14ac:dyDescent="0.25">
      <c r="A415" s="49"/>
      <c r="B415" s="50" t="s">
        <v>18</v>
      </c>
      <c r="C415" s="50" t="s">
        <v>18</v>
      </c>
      <c r="D415" s="50" t="s">
        <v>5141</v>
      </c>
      <c r="E415" s="51"/>
      <c r="F415" s="55">
        <v>320.3</v>
      </c>
      <c r="G415" s="50" t="s">
        <v>158</v>
      </c>
      <c r="H415" s="52">
        <v>6.7890999999999993E-2</v>
      </c>
      <c r="I415" s="52">
        <v>6.7890999999999993E-2</v>
      </c>
      <c r="J415" s="52">
        <f>H415-I415</f>
        <v>0</v>
      </c>
    </row>
    <row r="416" spans="1:10" ht="31.5" x14ac:dyDescent="0.25">
      <c r="A416" s="49"/>
      <c r="B416" s="50" t="s">
        <v>19</v>
      </c>
      <c r="C416" s="50" t="s">
        <v>19</v>
      </c>
      <c r="D416" s="50" t="s">
        <v>5143</v>
      </c>
      <c r="E416" s="51"/>
      <c r="F416" s="55">
        <v>320.3</v>
      </c>
      <c r="G416" s="50" t="s">
        <v>554</v>
      </c>
      <c r="H416" s="52">
        <v>8.8847999999999996E-2</v>
      </c>
      <c r="I416" s="52">
        <v>2.0119000000000001E-2</v>
      </c>
      <c r="J416" s="52">
        <f>H416-I416</f>
        <v>6.8728999999999998E-2</v>
      </c>
    </row>
    <row r="417" spans="1:10" ht="63" x14ac:dyDescent="0.25">
      <c r="A417" s="49"/>
      <c r="B417" s="50" t="s">
        <v>26</v>
      </c>
      <c r="C417" s="50" t="s">
        <v>26</v>
      </c>
      <c r="D417" s="50" t="s">
        <v>5145</v>
      </c>
      <c r="E417" s="51"/>
      <c r="F417" s="55">
        <v>320.3</v>
      </c>
      <c r="G417" s="50" t="s">
        <v>89</v>
      </c>
      <c r="H417" s="52">
        <v>0.16137000000000001</v>
      </c>
      <c r="I417" s="52">
        <v>0.17664600000000003</v>
      </c>
      <c r="J417" s="52">
        <v>0</v>
      </c>
    </row>
    <row r="418" spans="1:10" ht="31.5" x14ac:dyDescent="0.25">
      <c r="A418" s="49"/>
      <c r="B418" s="50" t="s">
        <v>38</v>
      </c>
      <c r="C418" s="50" t="s">
        <v>38</v>
      </c>
      <c r="D418" s="50" t="s">
        <v>5173</v>
      </c>
      <c r="E418" s="51"/>
      <c r="F418" s="55">
        <v>320.3</v>
      </c>
      <c r="G418" s="50" t="s">
        <v>440</v>
      </c>
      <c r="H418" s="52">
        <v>0.03</v>
      </c>
      <c r="I418" s="52">
        <v>1.2299999999999998E-2</v>
      </c>
      <c r="J418" s="52">
        <f>H418-I418</f>
        <v>1.77E-2</v>
      </c>
    </row>
    <row r="419" spans="1:10" ht="63" x14ac:dyDescent="0.25">
      <c r="A419" s="49"/>
      <c r="B419" s="50" t="s">
        <v>22</v>
      </c>
      <c r="C419" s="50" t="s">
        <v>22</v>
      </c>
      <c r="D419" s="50" t="s">
        <v>5188</v>
      </c>
      <c r="E419" s="51"/>
      <c r="F419" s="55">
        <v>320.3</v>
      </c>
      <c r="G419" s="50" t="s">
        <v>193</v>
      </c>
      <c r="H419" s="52">
        <v>6.4999999999999997E-3</v>
      </c>
      <c r="I419" s="52">
        <v>1.0900999999999999E-2</v>
      </c>
      <c r="J419" s="52">
        <v>0</v>
      </c>
    </row>
    <row r="420" spans="1:10" ht="78.75" x14ac:dyDescent="0.25">
      <c r="A420" s="49"/>
      <c r="B420" s="50" t="s">
        <v>29</v>
      </c>
      <c r="C420" s="50" t="s">
        <v>29</v>
      </c>
      <c r="D420" s="50" t="s">
        <v>5189</v>
      </c>
      <c r="E420" s="51"/>
      <c r="F420" s="55">
        <v>320.3</v>
      </c>
      <c r="G420" s="50" t="s">
        <v>447</v>
      </c>
      <c r="H420" s="52">
        <v>4.5249999999999999E-2</v>
      </c>
      <c r="I420" s="52">
        <v>1.5579000000000001E-2</v>
      </c>
      <c r="J420" s="52">
        <f t="shared" ref="J420:J435" si="13">H420-I420</f>
        <v>2.9670999999999996E-2</v>
      </c>
    </row>
    <row r="421" spans="1:10" ht="78.75" x14ac:dyDescent="0.25">
      <c r="A421" s="49"/>
      <c r="B421" s="50" t="s">
        <v>17</v>
      </c>
      <c r="C421" s="50" t="s">
        <v>17</v>
      </c>
      <c r="D421" s="50" t="s">
        <v>5195</v>
      </c>
      <c r="E421" s="51"/>
      <c r="F421" s="55">
        <v>320.3</v>
      </c>
      <c r="G421" s="50" t="s">
        <v>158</v>
      </c>
      <c r="H421" s="52">
        <v>2.5003999999999998E-2</v>
      </c>
      <c r="I421" s="52">
        <v>2.5003999999999998E-2</v>
      </c>
      <c r="J421" s="52">
        <f t="shared" si="13"/>
        <v>0</v>
      </c>
    </row>
    <row r="422" spans="1:10" ht="78.75" x14ac:dyDescent="0.25">
      <c r="A422" s="49"/>
      <c r="B422" s="50" t="s">
        <v>18</v>
      </c>
      <c r="C422" s="50" t="s">
        <v>18</v>
      </c>
      <c r="D422" s="50" t="s">
        <v>5197</v>
      </c>
      <c r="E422" s="51"/>
      <c r="F422" s="55">
        <v>320.3</v>
      </c>
      <c r="G422" s="50" t="s">
        <v>168</v>
      </c>
      <c r="H422" s="52">
        <v>5.6649999999999999E-2</v>
      </c>
      <c r="I422" s="52">
        <v>5.6649999999999999E-2</v>
      </c>
      <c r="J422" s="52">
        <f t="shared" si="13"/>
        <v>0</v>
      </c>
    </row>
    <row r="423" spans="1:10" ht="47.25" x14ac:dyDescent="0.25">
      <c r="A423" s="49"/>
      <c r="B423" s="50" t="s">
        <v>43</v>
      </c>
      <c r="C423" s="50" t="s">
        <v>43</v>
      </c>
      <c r="D423" s="50" t="s">
        <v>5198</v>
      </c>
      <c r="E423" s="51"/>
      <c r="F423" s="55">
        <v>320.3</v>
      </c>
      <c r="G423" s="50" t="s">
        <v>75</v>
      </c>
      <c r="H423" s="52">
        <v>0.2</v>
      </c>
      <c r="I423" s="52">
        <v>7.1383000000000002E-2</v>
      </c>
      <c r="J423" s="52">
        <f t="shared" si="13"/>
        <v>0.12861700000000001</v>
      </c>
    </row>
    <row r="424" spans="1:10" ht="63" x14ac:dyDescent="0.25">
      <c r="A424" s="49"/>
      <c r="B424" s="50" t="s">
        <v>22</v>
      </c>
      <c r="C424" s="50" t="s">
        <v>22</v>
      </c>
      <c r="D424" s="50" t="s">
        <v>5208</v>
      </c>
      <c r="E424" s="51"/>
      <c r="F424" s="55">
        <v>320.3</v>
      </c>
      <c r="G424" s="50" t="s">
        <v>151</v>
      </c>
      <c r="H424" s="52">
        <v>2.4039999999999999E-2</v>
      </c>
      <c r="I424" s="52">
        <v>2.4039999999999999E-2</v>
      </c>
      <c r="J424" s="52">
        <f t="shared" si="13"/>
        <v>0</v>
      </c>
    </row>
    <row r="425" spans="1:10" ht="47.25" x14ac:dyDescent="0.25">
      <c r="A425" s="49"/>
      <c r="B425" s="50" t="s">
        <v>18</v>
      </c>
      <c r="C425" s="50" t="s">
        <v>18</v>
      </c>
      <c r="D425" s="50" t="s">
        <v>5209</v>
      </c>
      <c r="E425" s="51"/>
      <c r="F425" s="55">
        <v>320.3</v>
      </c>
      <c r="G425" s="50" t="s">
        <v>453</v>
      </c>
      <c r="H425" s="52">
        <v>4.4999999999999998E-2</v>
      </c>
      <c r="I425" s="52">
        <v>1.3658000000000002E-2</v>
      </c>
      <c r="J425" s="52">
        <f t="shared" si="13"/>
        <v>3.1341999999999995E-2</v>
      </c>
    </row>
    <row r="426" spans="1:10" ht="47.25" x14ac:dyDescent="0.25">
      <c r="A426" s="49"/>
      <c r="B426" s="50" t="s">
        <v>43</v>
      </c>
      <c r="C426" s="50" t="s">
        <v>43</v>
      </c>
      <c r="D426" s="50" t="s">
        <v>5210</v>
      </c>
      <c r="E426" s="51"/>
      <c r="F426" s="55">
        <v>320.3</v>
      </c>
      <c r="G426" s="50" t="s">
        <v>418</v>
      </c>
      <c r="H426" s="52">
        <v>6.4822999999999992E-2</v>
      </c>
      <c r="I426" s="52">
        <v>6.4822999999999992E-2</v>
      </c>
      <c r="J426" s="52">
        <f t="shared" si="13"/>
        <v>0</v>
      </c>
    </row>
    <row r="427" spans="1:10" ht="47.25" x14ac:dyDescent="0.25">
      <c r="A427" s="49"/>
      <c r="B427" s="50" t="s">
        <v>43</v>
      </c>
      <c r="C427" s="50" t="s">
        <v>43</v>
      </c>
      <c r="D427" s="50" t="s">
        <v>5211</v>
      </c>
      <c r="E427" s="51"/>
      <c r="F427" s="55">
        <v>320.3</v>
      </c>
      <c r="G427" s="50" t="s">
        <v>418</v>
      </c>
      <c r="H427" s="52">
        <v>2.8936E-2</v>
      </c>
      <c r="I427" s="52">
        <v>2.8936E-2</v>
      </c>
      <c r="J427" s="52">
        <f t="shared" si="13"/>
        <v>0</v>
      </c>
    </row>
    <row r="428" spans="1:10" ht="47.25" x14ac:dyDescent="0.25">
      <c r="A428" s="49"/>
      <c r="B428" s="50" t="s">
        <v>43</v>
      </c>
      <c r="C428" s="50" t="s">
        <v>43</v>
      </c>
      <c r="D428" s="50" t="s">
        <v>5212</v>
      </c>
      <c r="E428" s="51"/>
      <c r="F428" s="55">
        <v>320.3</v>
      </c>
      <c r="G428" s="50" t="s">
        <v>418</v>
      </c>
      <c r="H428" s="52">
        <v>4.0435000000000006E-2</v>
      </c>
      <c r="I428" s="52">
        <v>4.0435000000000006E-2</v>
      </c>
      <c r="J428" s="52">
        <f t="shared" si="13"/>
        <v>0</v>
      </c>
    </row>
    <row r="429" spans="1:10" ht="31.5" x14ac:dyDescent="0.25">
      <c r="A429" s="49"/>
      <c r="B429" s="50" t="s">
        <v>18</v>
      </c>
      <c r="C429" s="50" t="s">
        <v>18</v>
      </c>
      <c r="D429" s="50" t="s">
        <v>5230</v>
      </c>
      <c r="E429" s="51"/>
      <c r="F429" s="55">
        <v>320.3</v>
      </c>
      <c r="G429" s="50" t="s">
        <v>458</v>
      </c>
      <c r="H429" s="52">
        <v>1.4E-2</v>
      </c>
      <c r="I429" s="52">
        <v>2.5000000000000001E-3</v>
      </c>
      <c r="J429" s="52">
        <f t="shared" si="13"/>
        <v>1.15E-2</v>
      </c>
    </row>
    <row r="430" spans="1:10" ht="78.75" x14ac:dyDescent="0.25">
      <c r="A430" s="49"/>
      <c r="B430" s="50" t="s">
        <v>23</v>
      </c>
      <c r="C430" s="50" t="s">
        <v>23</v>
      </c>
      <c r="D430" s="50" t="s">
        <v>5232</v>
      </c>
      <c r="E430" s="51"/>
      <c r="F430" s="55">
        <v>320.3</v>
      </c>
      <c r="G430" s="50" t="s">
        <v>555</v>
      </c>
      <c r="H430" s="52">
        <v>5.7373000000000007E-2</v>
      </c>
      <c r="I430" s="52">
        <v>2.3480000000000001E-2</v>
      </c>
      <c r="J430" s="52">
        <f t="shared" si="13"/>
        <v>3.3893000000000006E-2</v>
      </c>
    </row>
    <row r="431" spans="1:10" ht="94.5" x14ac:dyDescent="0.25">
      <c r="A431" s="49"/>
      <c r="B431" s="50" t="s">
        <v>24</v>
      </c>
      <c r="C431" s="50" t="s">
        <v>24</v>
      </c>
      <c r="D431" s="50" t="s">
        <v>5245</v>
      </c>
      <c r="E431" s="51"/>
      <c r="F431" s="55">
        <v>320.3</v>
      </c>
      <c r="G431" s="50" t="s">
        <v>463</v>
      </c>
      <c r="H431" s="52">
        <v>0.14499999999999999</v>
      </c>
      <c r="I431" s="52">
        <v>7.3092000000000018E-2</v>
      </c>
      <c r="J431" s="52">
        <f t="shared" si="13"/>
        <v>7.1907999999999972E-2</v>
      </c>
    </row>
    <row r="432" spans="1:10" ht="78.75" x14ac:dyDescent="0.25">
      <c r="A432" s="49"/>
      <c r="B432" s="50" t="s">
        <v>32</v>
      </c>
      <c r="C432" s="50" t="s">
        <v>32</v>
      </c>
      <c r="D432" s="50" t="s">
        <v>5247</v>
      </c>
      <c r="E432" s="51"/>
      <c r="F432" s="55">
        <v>320.3</v>
      </c>
      <c r="G432" s="50" t="s">
        <v>464</v>
      </c>
      <c r="H432" s="52">
        <v>5.6000000000000001E-2</v>
      </c>
      <c r="I432" s="52">
        <v>3.3871000000000005E-2</v>
      </c>
      <c r="J432" s="52">
        <f t="shared" si="13"/>
        <v>2.2128999999999996E-2</v>
      </c>
    </row>
    <row r="433" spans="1:10" ht="78.75" x14ac:dyDescent="0.25">
      <c r="A433" s="49"/>
      <c r="B433" s="50" t="s">
        <v>24</v>
      </c>
      <c r="C433" s="50" t="s">
        <v>24</v>
      </c>
      <c r="D433" s="50" t="s">
        <v>5283</v>
      </c>
      <c r="E433" s="51"/>
      <c r="F433" s="55">
        <v>320.3</v>
      </c>
      <c r="G433" s="50" t="s">
        <v>158</v>
      </c>
      <c r="H433" s="52">
        <v>3.0997E-2</v>
      </c>
      <c r="I433" s="52">
        <v>3.0997E-2</v>
      </c>
      <c r="J433" s="52">
        <f t="shared" si="13"/>
        <v>0</v>
      </c>
    </row>
    <row r="434" spans="1:10" ht="78.75" x14ac:dyDescent="0.25">
      <c r="A434" s="49"/>
      <c r="B434" s="50" t="s">
        <v>29</v>
      </c>
      <c r="C434" s="50" t="s">
        <v>29</v>
      </c>
      <c r="D434" s="50" t="s">
        <v>5284</v>
      </c>
      <c r="E434" s="51"/>
      <c r="F434" s="55">
        <v>320.3</v>
      </c>
      <c r="G434" s="50" t="s">
        <v>158</v>
      </c>
      <c r="H434" s="52">
        <v>3.6643000000000002E-2</v>
      </c>
      <c r="I434" s="52">
        <v>3.6643000000000002E-2</v>
      </c>
      <c r="J434" s="52">
        <f t="shared" si="13"/>
        <v>0</v>
      </c>
    </row>
    <row r="435" spans="1:10" ht="63" x14ac:dyDescent="0.25">
      <c r="A435" s="49"/>
      <c r="B435" s="50" t="s">
        <v>32</v>
      </c>
      <c r="C435" s="50" t="s">
        <v>32</v>
      </c>
      <c r="D435" s="50" t="s">
        <v>5291</v>
      </c>
      <c r="E435" s="51"/>
      <c r="F435" s="55">
        <v>320.3</v>
      </c>
      <c r="G435" s="50" t="s">
        <v>556</v>
      </c>
      <c r="H435" s="52">
        <v>0.186</v>
      </c>
      <c r="I435" s="52">
        <v>4.4488E-2</v>
      </c>
      <c r="J435" s="52">
        <f t="shared" si="13"/>
        <v>0.141512</v>
      </c>
    </row>
    <row r="436" spans="1:10" ht="126" x14ac:dyDescent="0.25">
      <c r="A436" s="49"/>
      <c r="B436" s="50" t="s">
        <v>18</v>
      </c>
      <c r="C436" s="50" t="s">
        <v>18</v>
      </c>
      <c r="D436" s="50" t="s">
        <v>5296</v>
      </c>
      <c r="E436" s="51"/>
      <c r="F436" s="55">
        <v>320.3</v>
      </c>
      <c r="G436" s="50" t="s">
        <v>557</v>
      </c>
      <c r="H436" s="52">
        <v>3.9570000000000001E-2</v>
      </c>
      <c r="I436" s="52">
        <v>4.3099999999999999E-2</v>
      </c>
      <c r="J436" s="52">
        <v>0</v>
      </c>
    </row>
    <row r="437" spans="1:10" ht="63" x14ac:dyDescent="0.25">
      <c r="A437" s="49"/>
      <c r="B437" s="50" t="s">
        <v>32</v>
      </c>
      <c r="C437" s="50" t="s">
        <v>32</v>
      </c>
      <c r="D437" s="50" t="s">
        <v>5635</v>
      </c>
      <c r="E437" s="51"/>
      <c r="F437" s="55">
        <v>320.3</v>
      </c>
      <c r="G437" s="50" t="s">
        <v>5653</v>
      </c>
      <c r="H437" s="52">
        <v>9.9099999999999994E-2</v>
      </c>
      <c r="I437" s="52">
        <v>8.2156000000000007E-2</v>
      </c>
      <c r="J437" s="52">
        <f t="shared" ref="J437:J461" si="14">H437-I437</f>
        <v>1.6943999999999987E-2</v>
      </c>
    </row>
    <row r="438" spans="1:10" ht="63" x14ac:dyDescent="0.25">
      <c r="A438" s="49"/>
      <c r="B438" s="50" t="s">
        <v>18</v>
      </c>
      <c r="C438" s="50" t="s">
        <v>18</v>
      </c>
      <c r="D438" s="50" t="s">
        <v>5300</v>
      </c>
      <c r="E438" s="51"/>
      <c r="F438" s="55">
        <v>320.3</v>
      </c>
      <c r="G438" s="50" t="s">
        <v>3606</v>
      </c>
      <c r="H438" s="52">
        <v>1.2E-2</v>
      </c>
      <c r="I438" s="52">
        <v>8.0700000000000008E-3</v>
      </c>
      <c r="J438" s="52">
        <f t="shared" si="14"/>
        <v>3.9299999999999995E-3</v>
      </c>
    </row>
    <row r="439" spans="1:10" ht="94.5" x14ac:dyDescent="0.25">
      <c r="A439" s="49"/>
      <c r="B439" s="50" t="s">
        <v>18</v>
      </c>
      <c r="C439" s="50" t="s">
        <v>18</v>
      </c>
      <c r="D439" s="50" t="s">
        <v>5324</v>
      </c>
      <c r="E439" s="51"/>
      <c r="F439" s="55">
        <v>320.3</v>
      </c>
      <c r="G439" s="50" t="s">
        <v>540</v>
      </c>
      <c r="H439" s="52">
        <v>1.0129999999999998E-2</v>
      </c>
      <c r="I439" s="52">
        <v>4.3890000000000005E-3</v>
      </c>
      <c r="J439" s="52">
        <f t="shared" si="14"/>
        <v>5.7409999999999978E-3</v>
      </c>
    </row>
    <row r="440" spans="1:10" ht="63" x14ac:dyDescent="0.25">
      <c r="A440" s="49"/>
      <c r="B440" s="50" t="s">
        <v>32</v>
      </c>
      <c r="C440" s="50" t="s">
        <v>32</v>
      </c>
      <c r="D440" s="50" t="s">
        <v>5328</v>
      </c>
      <c r="E440" s="51"/>
      <c r="F440" s="55">
        <v>320.3</v>
      </c>
      <c r="G440" s="50" t="s">
        <v>418</v>
      </c>
      <c r="H440" s="52">
        <v>7.7991999999999992E-2</v>
      </c>
      <c r="I440" s="52">
        <v>7.7991999999999992E-2</v>
      </c>
      <c r="J440" s="52">
        <f t="shared" si="14"/>
        <v>0</v>
      </c>
    </row>
    <row r="441" spans="1:10" ht="47.25" x14ac:dyDescent="0.25">
      <c r="A441" s="49"/>
      <c r="B441" s="50" t="s">
        <v>24</v>
      </c>
      <c r="C441" s="50" t="s">
        <v>24</v>
      </c>
      <c r="D441" s="50" t="s">
        <v>5330</v>
      </c>
      <c r="E441" s="51"/>
      <c r="F441" s="55">
        <v>320.3</v>
      </c>
      <c r="G441" s="50" t="s">
        <v>495</v>
      </c>
      <c r="H441" s="52">
        <v>2.5591000000000003E-2</v>
      </c>
      <c r="I441" s="52">
        <v>1.6199999999999999E-2</v>
      </c>
      <c r="J441" s="52">
        <f t="shared" si="14"/>
        <v>9.3910000000000035E-3</v>
      </c>
    </row>
    <row r="442" spans="1:10" ht="94.5" x14ac:dyDescent="0.25">
      <c r="A442" s="49"/>
      <c r="B442" s="50" t="s">
        <v>38</v>
      </c>
      <c r="C442" s="50" t="s">
        <v>38</v>
      </c>
      <c r="D442" s="50" t="s">
        <v>5342</v>
      </c>
      <c r="E442" s="51"/>
      <c r="F442" s="55">
        <v>320.3</v>
      </c>
      <c r="G442" s="50" t="s">
        <v>158</v>
      </c>
      <c r="H442" s="52">
        <v>5.4999999999999997E-3</v>
      </c>
      <c r="I442" s="52">
        <v>5.4999999999999997E-3</v>
      </c>
      <c r="J442" s="52">
        <f t="shared" si="14"/>
        <v>0</v>
      </c>
    </row>
    <row r="443" spans="1:10" ht="63" x14ac:dyDescent="0.25">
      <c r="A443" s="49"/>
      <c r="B443" s="50" t="s">
        <v>32</v>
      </c>
      <c r="C443" s="50" t="s">
        <v>32</v>
      </c>
      <c r="D443" s="50" t="s">
        <v>5344</v>
      </c>
      <c r="E443" s="51"/>
      <c r="F443" s="55">
        <v>320.3</v>
      </c>
      <c r="G443" s="50" t="s">
        <v>1629</v>
      </c>
      <c r="H443" s="52">
        <v>2.6600000000000002E-2</v>
      </c>
      <c r="I443" s="52">
        <v>1.7299999999999998E-4</v>
      </c>
      <c r="J443" s="52">
        <f t="shared" si="14"/>
        <v>2.6427000000000003E-2</v>
      </c>
    </row>
    <row r="444" spans="1:10" ht="78.75" x14ac:dyDescent="0.25">
      <c r="A444" s="49"/>
      <c r="B444" s="50" t="s">
        <v>38</v>
      </c>
      <c r="C444" s="50" t="s">
        <v>38</v>
      </c>
      <c r="D444" s="50" t="s">
        <v>5346</v>
      </c>
      <c r="E444" s="51"/>
      <c r="F444" s="55">
        <v>320.3</v>
      </c>
      <c r="G444" s="50" t="s">
        <v>3697</v>
      </c>
      <c r="H444" s="52">
        <v>2.8000000000000001E-2</v>
      </c>
      <c r="I444" s="52">
        <v>1.7999999999999999E-2</v>
      </c>
      <c r="J444" s="52">
        <f t="shared" si="14"/>
        <v>1.0000000000000002E-2</v>
      </c>
    </row>
    <row r="445" spans="1:10" ht="78.75" x14ac:dyDescent="0.25">
      <c r="A445" s="49"/>
      <c r="B445" s="50" t="s">
        <v>18</v>
      </c>
      <c r="C445" s="50" t="s">
        <v>18</v>
      </c>
      <c r="D445" s="50" t="s">
        <v>5365</v>
      </c>
      <c r="E445" s="51"/>
      <c r="F445" s="55">
        <v>320.3</v>
      </c>
      <c r="G445" s="50" t="s">
        <v>483</v>
      </c>
      <c r="H445" s="52">
        <v>6.105E-2</v>
      </c>
      <c r="I445" s="52">
        <v>6.105E-2</v>
      </c>
      <c r="J445" s="52">
        <f t="shared" si="14"/>
        <v>0</v>
      </c>
    </row>
    <row r="446" spans="1:10" ht="47.25" x14ac:dyDescent="0.25">
      <c r="A446" s="49"/>
      <c r="B446" s="50" t="s">
        <v>18</v>
      </c>
      <c r="C446" s="50" t="s">
        <v>18</v>
      </c>
      <c r="D446" s="50" t="s">
        <v>5382</v>
      </c>
      <c r="E446" s="51"/>
      <c r="F446" s="55">
        <v>320.3</v>
      </c>
      <c r="G446" s="50" t="s">
        <v>3781</v>
      </c>
      <c r="H446" s="52">
        <v>1.6709999999999999E-2</v>
      </c>
      <c r="I446" s="52">
        <v>1.515E-2</v>
      </c>
      <c r="J446" s="52">
        <f t="shared" si="14"/>
        <v>1.5599999999999989E-3</v>
      </c>
    </row>
    <row r="447" spans="1:10" ht="63" x14ac:dyDescent="0.25">
      <c r="A447" s="49"/>
      <c r="B447" s="50" t="s">
        <v>18</v>
      </c>
      <c r="C447" s="50" t="s">
        <v>18</v>
      </c>
      <c r="D447" s="50" t="s">
        <v>5387</v>
      </c>
      <c r="E447" s="51"/>
      <c r="F447" s="55">
        <v>320.3</v>
      </c>
      <c r="G447" s="50" t="s">
        <v>3792</v>
      </c>
      <c r="H447" s="52">
        <v>8.4000000000000005E-2</v>
      </c>
      <c r="I447" s="52">
        <v>2.146E-2</v>
      </c>
      <c r="J447" s="52">
        <f t="shared" si="14"/>
        <v>6.2540000000000012E-2</v>
      </c>
    </row>
    <row r="448" spans="1:10" ht="78.75" x14ac:dyDescent="0.25">
      <c r="A448" s="49"/>
      <c r="B448" s="50" t="s">
        <v>19</v>
      </c>
      <c r="C448" s="50" t="s">
        <v>19</v>
      </c>
      <c r="D448" s="50" t="s">
        <v>5388</v>
      </c>
      <c r="E448" s="51"/>
      <c r="F448" s="55">
        <v>320.3</v>
      </c>
      <c r="G448" s="50" t="s">
        <v>158</v>
      </c>
      <c r="H448" s="52">
        <v>5.6143999999999999E-2</v>
      </c>
      <c r="I448" s="52">
        <v>5.6143999999999999E-2</v>
      </c>
      <c r="J448" s="52">
        <f t="shared" si="14"/>
        <v>0</v>
      </c>
    </row>
    <row r="449" spans="1:10" ht="63" x14ac:dyDescent="0.25">
      <c r="A449" s="49"/>
      <c r="B449" s="50" t="s">
        <v>18</v>
      </c>
      <c r="C449" s="50" t="s">
        <v>18</v>
      </c>
      <c r="D449" s="50" t="s">
        <v>5390</v>
      </c>
      <c r="E449" s="51"/>
      <c r="F449" s="55">
        <v>320.3</v>
      </c>
      <c r="G449" s="50" t="s">
        <v>3798</v>
      </c>
      <c r="H449" s="52">
        <v>0.06</v>
      </c>
      <c r="I449" s="52">
        <v>9.640000000000001E-3</v>
      </c>
      <c r="J449" s="52">
        <f t="shared" si="14"/>
        <v>5.0359999999999995E-2</v>
      </c>
    </row>
    <row r="450" spans="1:10" ht="47.25" x14ac:dyDescent="0.25">
      <c r="A450" s="49"/>
      <c r="B450" s="50" t="s">
        <v>23</v>
      </c>
      <c r="C450" s="50" t="s">
        <v>23</v>
      </c>
      <c r="D450" s="50" t="s">
        <v>5394</v>
      </c>
      <c r="E450" s="51"/>
      <c r="F450" s="55">
        <v>320.3</v>
      </c>
      <c r="G450" s="50" t="s">
        <v>525</v>
      </c>
      <c r="H450" s="52">
        <v>3.9E-2</v>
      </c>
      <c r="I450" s="52">
        <v>3.3575999999999995E-2</v>
      </c>
      <c r="J450" s="52">
        <f t="shared" si="14"/>
        <v>5.4240000000000052E-3</v>
      </c>
    </row>
    <row r="451" spans="1:10" ht="94.5" x14ac:dyDescent="0.25">
      <c r="A451" s="49"/>
      <c r="B451" s="50" t="s">
        <v>19</v>
      </c>
      <c r="C451" s="50" t="s">
        <v>19</v>
      </c>
      <c r="D451" s="50" t="s">
        <v>5403</v>
      </c>
      <c r="E451" s="51"/>
      <c r="F451" s="55">
        <v>320.3</v>
      </c>
      <c r="G451" s="50" t="s">
        <v>158</v>
      </c>
      <c r="H451" s="52">
        <v>8.2568000000000003E-2</v>
      </c>
      <c r="I451" s="52">
        <v>8.2568000000000003E-2</v>
      </c>
      <c r="J451" s="52">
        <f t="shared" si="14"/>
        <v>0</v>
      </c>
    </row>
    <row r="452" spans="1:10" ht="47.25" x14ac:dyDescent="0.25">
      <c r="A452" s="49"/>
      <c r="B452" s="50" t="s">
        <v>18</v>
      </c>
      <c r="C452" s="50" t="s">
        <v>18</v>
      </c>
      <c r="D452" s="50" t="s">
        <v>5411</v>
      </c>
      <c r="E452" s="51"/>
      <c r="F452" s="55">
        <v>320.3</v>
      </c>
      <c r="G452" s="50" t="s">
        <v>287</v>
      </c>
      <c r="H452" s="52">
        <v>5.5E-2</v>
      </c>
      <c r="I452" s="52">
        <v>4.4339999999999997E-2</v>
      </c>
      <c r="J452" s="52">
        <f t="shared" si="14"/>
        <v>1.0660000000000003E-2</v>
      </c>
    </row>
    <row r="453" spans="1:10" ht="63" x14ac:dyDescent="0.25">
      <c r="A453" s="49"/>
      <c r="B453" s="50" t="s">
        <v>23</v>
      </c>
      <c r="C453" s="50" t="s">
        <v>23</v>
      </c>
      <c r="D453" s="50" t="s">
        <v>5415</v>
      </c>
      <c r="E453" s="51"/>
      <c r="F453" s="55">
        <v>320.3</v>
      </c>
      <c r="G453" s="50" t="s">
        <v>418</v>
      </c>
      <c r="H453" s="52">
        <v>2.9425E-2</v>
      </c>
      <c r="I453" s="52">
        <v>2.9425E-2</v>
      </c>
      <c r="J453" s="52">
        <f t="shared" si="14"/>
        <v>0</v>
      </c>
    </row>
    <row r="454" spans="1:10" ht="94.5" x14ac:dyDescent="0.25">
      <c r="A454" s="49"/>
      <c r="B454" s="50" t="s">
        <v>24</v>
      </c>
      <c r="C454" s="50" t="s">
        <v>24</v>
      </c>
      <c r="D454" s="50" t="s">
        <v>5418</v>
      </c>
      <c r="E454" s="51"/>
      <c r="F454" s="55">
        <v>320.3</v>
      </c>
      <c r="G454" s="50" t="s">
        <v>418</v>
      </c>
      <c r="H454" s="52">
        <v>3.9218000000000003E-2</v>
      </c>
      <c r="I454" s="52">
        <v>3.9218000000000003E-2</v>
      </c>
      <c r="J454" s="52">
        <f t="shared" si="14"/>
        <v>0</v>
      </c>
    </row>
    <row r="455" spans="1:10" ht="94.5" x14ac:dyDescent="0.25">
      <c r="A455" s="49"/>
      <c r="B455" s="50" t="s">
        <v>19</v>
      </c>
      <c r="C455" s="50" t="s">
        <v>19</v>
      </c>
      <c r="D455" s="50" t="s">
        <v>5419</v>
      </c>
      <c r="E455" s="51"/>
      <c r="F455" s="55">
        <v>320.3</v>
      </c>
      <c r="G455" s="50" t="s">
        <v>418</v>
      </c>
      <c r="H455" s="52">
        <v>4.0096E-2</v>
      </c>
      <c r="I455" s="52">
        <v>4.0096E-2</v>
      </c>
      <c r="J455" s="52">
        <f t="shared" si="14"/>
        <v>0</v>
      </c>
    </row>
    <row r="456" spans="1:10" ht="47.25" x14ac:dyDescent="0.25">
      <c r="A456" s="49"/>
      <c r="B456" s="50" t="s">
        <v>32</v>
      </c>
      <c r="C456" s="50" t="s">
        <v>32</v>
      </c>
      <c r="D456" s="50" t="s">
        <v>5449</v>
      </c>
      <c r="E456" s="51"/>
      <c r="F456" s="55">
        <v>320.3</v>
      </c>
      <c r="G456" s="50" t="s">
        <v>3922</v>
      </c>
      <c r="H456" s="52">
        <v>0.10679999999999999</v>
      </c>
      <c r="I456" s="52">
        <v>6.756100000000001E-2</v>
      </c>
      <c r="J456" s="52">
        <f t="shared" si="14"/>
        <v>3.9238999999999982E-2</v>
      </c>
    </row>
    <row r="457" spans="1:10" ht="94.5" x14ac:dyDescent="0.25">
      <c r="A457" s="49"/>
      <c r="B457" s="50" t="s">
        <v>19</v>
      </c>
      <c r="C457" s="50" t="s">
        <v>19</v>
      </c>
      <c r="D457" s="50" t="s">
        <v>5450</v>
      </c>
      <c r="E457" s="51"/>
      <c r="F457" s="55">
        <v>320.3</v>
      </c>
      <c r="G457" s="50" t="s">
        <v>158</v>
      </c>
      <c r="H457" s="52">
        <v>2.6487000000000004E-2</v>
      </c>
      <c r="I457" s="52">
        <v>2.6487000000000004E-2</v>
      </c>
      <c r="J457" s="52">
        <f t="shared" si="14"/>
        <v>0</v>
      </c>
    </row>
    <row r="458" spans="1:10" ht="47.25" x14ac:dyDescent="0.25">
      <c r="A458" s="49"/>
      <c r="B458" s="50" t="s">
        <v>22</v>
      </c>
      <c r="C458" s="50" t="s">
        <v>22</v>
      </c>
      <c r="D458" s="50" t="s">
        <v>5467</v>
      </c>
      <c r="E458" s="51"/>
      <c r="F458" s="55">
        <v>320.3</v>
      </c>
      <c r="G458" s="50" t="s">
        <v>187</v>
      </c>
      <c r="H458" s="52">
        <v>2.9899999999999999E-2</v>
      </c>
      <c r="I458" s="52">
        <v>1.2120000000000001E-2</v>
      </c>
      <c r="J458" s="52">
        <f t="shared" si="14"/>
        <v>1.7779999999999997E-2</v>
      </c>
    </row>
    <row r="459" spans="1:10" ht="47.25" x14ac:dyDescent="0.25">
      <c r="A459" s="49"/>
      <c r="B459" s="50" t="s">
        <v>22</v>
      </c>
      <c r="C459" s="50" t="s">
        <v>22</v>
      </c>
      <c r="D459" s="50" t="s">
        <v>5475</v>
      </c>
      <c r="E459" s="51"/>
      <c r="F459" s="55">
        <v>320.3</v>
      </c>
      <c r="G459" s="50" t="s">
        <v>558</v>
      </c>
      <c r="H459" s="52">
        <v>2.81E-2</v>
      </c>
      <c r="I459" s="52">
        <v>1.7615000000000002E-2</v>
      </c>
      <c r="J459" s="52">
        <f t="shared" si="14"/>
        <v>1.0484999999999998E-2</v>
      </c>
    </row>
    <row r="460" spans="1:10" ht="94.5" x14ac:dyDescent="0.25">
      <c r="A460" s="49"/>
      <c r="B460" s="50" t="s">
        <v>23</v>
      </c>
      <c r="C460" s="50" t="s">
        <v>23</v>
      </c>
      <c r="D460" s="50" t="s">
        <v>5482</v>
      </c>
      <c r="E460" s="51"/>
      <c r="F460" s="55">
        <v>320.3</v>
      </c>
      <c r="G460" s="50" t="s">
        <v>3995</v>
      </c>
      <c r="H460" s="52">
        <v>2.1860000000000001E-2</v>
      </c>
      <c r="I460" s="52">
        <v>2.7910000000000001E-3</v>
      </c>
      <c r="J460" s="52">
        <f t="shared" si="14"/>
        <v>1.9069000000000003E-2</v>
      </c>
    </row>
    <row r="461" spans="1:10" ht="63" x14ac:dyDescent="0.25">
      <c r="A461" s="49"/>
      <c r="B461" s="50" t="s">
        <v>22</v>
      </c>
      <c r="C461" s="50" t="s">
        <v>22</v>
      </c>
      <c r="D461" s="50" t="s">
        <v>5492</v>
      </c>
      <c r="E461" s="51"/>
      <c r="F461" s="55">
        <v>320.3</v>
      </c>
      <c r="G461" s="50" t="s">
        <v>558</v>
      </c>
      <c r="H461" s="52">
        <v>0.10059999999999999</v>
      </c>
      <c r="I461" s="52">
        <v>7.1697999999999998E-2</v>
      </c>
      <c r="J461" s="52">
        <f t="shared" si="14"/>
        <v>2.8901999999999997E-2</v>
      </c>
    </row>
    <row r="462" spans="1:10" ht="47.25" x14ac:dyDescent="0.25">
      <c r="A462" s="49"/>
      <c r="B462" s="50" t="s">
        <v>38</v>
      </c>
      <c r="C462" s="50" t="s">
        <v>38</v>
      </c>
      <c r="D462" s="50" t="s">
        <v>5497</v>
      </c>
      <c r="E462" s="51"/>
      <c r="F462" s="55">
        <v>320.3</v>
      </c>
      <c r="G462" s="50" t="s">
        <v>560</v>
      </c>
      <c r="H462" s="52">
        <v>0.09</v>
      </c>
      <c r="I462" s="52">
        <v>0.13571900000000001</v>
      </c>
      <c r="J462" s="52">
        <v>0</v>
      </c>
    </row>
    <row r="463" spans="1:10" ht="63" x14ac:dyDescent="0.25">
      <c r="A463" s="49"/>
      <c r="B463" s="50" t="s">
        <v>19</v>
      </c>
      <c r="C463" s="50" t="s">
        <v>19</v>
      </c>
      <c r="D463" s="50" t="s">
        <v>5517</v>
      </c>
      <c r="E463" s="51"/>
      <c r="F463" s="55">
        <v>320.3</v>
      </c>
      <c r="G463" s="50" t="s">
        <v>158</v>
      </c>
      <c r="H463" s="52">
        <v>9.6994000000000011E-2</v>
      </c>
      <c r="I463" s="52">
        <v>9.6994000000000011E-2</v>
      </c>
      <c r="J463" s="52">
        <f>H463-I463</f>
        <v>0</v>
      </c>
    </row>
    <row r="464" spans="1:10" ht="94.5" x14ac:dyDescent="0.25">
      <c r="A464" s="49"/>
      <c r="B464" s="50" t="s">
        <v>19</v>
      </c>
      <c r="C464" s="50" t="s">
        <v>19</v>
      </c>
      <c r="D464" s="50" t="s">
        <v>5518</v>
      </c>
      <c r="E464" s="51"/>
      <c r="F464" s="55">
        <v>320.3</v>
      </c>
      <c r="G464" s="50" t="s">
        <v>158</v>
      </c>
      <c r="H464" s="52">
        <v>2.4530999999999997E-2</v>
      </c>
      <c r="I464" s="52">
        <v>2.4530999999999997E-2</v>
      </c>
      <c r="J464" s="52">
        <f>H464-I464</f>
        <v>0</v>
      </c>
    </row>
    <row r="465" spans="1:10" ht="63" x14ac:dyDescent="0.25">
      <c r="A465" s="49"/>
      <c r="B465" s="50" t="s">
        <v>31</v>
      </c>
      <c r="C465" s="50" t="s">
        <v>31</v>
      </c>
      <c r="D465" s="50" t="s">
        <v>5531</v>
      </c>
      <c r="E465" s="51"/>
      <c r="F465" s="55">
        <v>320.3</v>
      </c>
      <c r="G465" s="50" t="s">
        <v>4118</v>
      </c>
      <c r="H465" s="52">
        <v>0.45900000000000002</v>
      </c>
      <c r="I465" s="52">
        <v>0.371944</v>
      </c>
      <c r="J465" s="52">
        <f>H465-I465</f>
        <v>8.7056000000000022E-2</v>
      </c>
    </row>
    <row r="466" spans="1:10" ht="78.75" x14ac:dyDescent="0.25">
      <c r="A466" s="49"/>
      <c r="B466" s="50" t="s">
        <v>22</v>
      </c>
      <c r="C466" s="50" t="s">
        <v>22</v>
      </c>
      <c r="D466" s="50" t="s">
        <v>5538</v>
      </c>
      <c r="E466" s="51"/>
      <c r="F466" s="55">
        <v>320.3</v>
      </c>
      <c r="G466" s="50" t="s">
        <v>4134</v>
      </c>
      <c r="H466" s="52">
        <v>1.8499999999999999E-2</v>
      </c>
      <c r="I466" s="52">
        <v>0</v>
      </c>
      <c r="J466" s="52">
        <f>H466-I466</f>
        <v>1.8499999999999999E-2</v>
      </c>
    </row>
    <row r="467" spans="1:10" ht="15.75" x14ac:dyDescent="0.25">
      <c r="A467" s="49"/>
      <c r="B467" s="50" t="s">
        <v>20</v>
      </c>
      <c r="C467" s="50" t="s">
        <v>20</v>
      </c>
      <c r="D467" s="50" t="s">
        <v>1410</v>
      </c>
      <c r="E467" s="51"/>
      <c r="F467" s="55">
        <v>320.3</v>
      </c>
      <c r="G467" s="50" t="s">
        <v>1404</v>
      </c>
      <c r="H467" s="52">
        <v>1.043E-2</v>
      </c>
      <c r="I467" s="52">
        <v>4.6772000000000008E-2</v>
      </c>
      <c r="J467" s="52">
        <v>0</v>
      </c>
    </row>
    <row r="468" spans="1:10" ht="47.25" x14ac:dyDescent="0.25">
      <c r="A468" s="49"/>
      <c r="B468" s="50" t="s">
        <v>32</v>
      </c>
      <c r="C468" s="50" t="s">
        <v>32</v>
      </c>
      <c r="D468" s="50" t="s">
        <v>5551</v>
      </c>
      <c r="E468" s="51"/>
      <c r="F468" s="55">
        <v>320.3</v>
      </c>
      <c r="G468" s="50" t="s">
        <v>4173</v>
      </c>
      <c r="H468" s="52">
        <v>0.32400000000000001</v>
      </c>
      <c r="I468" s="52">
        <v>0.213779</v>
      </c>
      <c r="J468" s="52">
        <f>H468-I468</f>
        <v>0.11022100000000001</v>
      </c>
    </row>
    <row r="469" spans="1:10" ht="63" x14ac:dyDescent="0.25">
      <c r="A469" s="49"/>
      <c r="B469" s="50" t="s">
        <v>32</v>
      </c>
      <c r="C469" s="50" t="s">
        <v>32</v>
      </c>
      <c r="D469" s="50" t="s">
        <v>5562</v>
      </c>
      <c r="E469" s="51"/>
      <c r="F469" s="55">
        <v>320.3</v>
      </c>
      <c r="G469" s="50" t="s">
        <v>1621</v>
      </c>
      <c r="H469" s="52">
        <v>0.01</v>
      </c>
      <c r="I469" s="52">
        <v>1.4159E-2</v>
      </c>
      <c r="J469" s="52">
        <v>0</v>
      </c>
    </row>
    <row r="470" spans="1:10" ht="126" x14ac:dyDescent="0.25">
      <c r="A470" s="49"/>
      <c r="B470" s="50" t="s">
        <v>18</v>
      </c>
      <c r="C470" s="50" t="s">
        <v>18</v>
      </c>
      <c r="D470" s="50" t="s">
        <v>5573</v>
      </c>
      <c r="E470" s="51"/>
      <c r="F470" s="55">
        <v>320.3</v>
      </c>
      <c r="G470" s="50" t="s">
        <v>1755</v>
      </c>
      <c r="H470" s="52">
        <v>0</v>
      </c>
      <c r="I470" s="52">
        <v>3.6349000000000006E-2</v>
      </c>
      <c r="J470" s="52">
        <v>0</v>
      </c>
    </row>
    <row r="471" spans="1:10" ht="47.25" x14ac:dyDescent="0.25">
      <c r="A471" s="49"/>
      <c r="B471" s="50" t="s">
        <v>22</v>
      </c>
      <c r="C471" s="50" t="s">
        <v>22</v>
      </c>
      <c r="D471" s="50" t="s">
        <v>5578</v>
      </c>
      <c r="E471" s="51"/>
      <c r="F471" s="55">
        <v>320.3</v>
      </c>
      <c r="G471" s="50" t="s">
        <v>483</v>
      </c>
      <c r="H471" s="52">
        <v>0.107114</v>
      </c>
      <c r="I471" s="52">
        <v>0.107114</v>
      </c>
      <c r="J471" s="52">
        <f t="shared" ref="J471:J478" si="15">H471-I471</f>
        <v>0</v>
      </c>
    </row>
    <row r="472" spans="1:10" ht="94.5" x14ac:dyDescent="0.25">
      <c r="A472" s="49"/>
      <c r="B472" s="50" t="s">
        <v>18</v>
      </c>
      <c r="C472" s="50" t="s">
        <v>18</v>
      </c>
      <c r="D472" s="50" t="s">
        <v>5590</v>
      </c>
      <c r="E472" s="51"/>
      <c r="F472" s="55">
        <v>320.3</v>
      </c>
      <c r="G472" s="50" t="s">
        <v>2926</v>
      </c>
      <c r="H472" s="52">
        <v>3.5730000000000005E-2</v>
      </c>
      <c r="I472" s="52">
        <v>5.5059999999999996E-3</v>
      </c>
      <c r="J472" s="52">
        <f t="shared" si="15"/>
        <v>3.0224000000000004E-2</v>
      </c>
    </row>
    <row r="473" spans="1:10" ht="78.75" x14ac:dyDescent="0.25">
      <c r="A473" s="49"/>
      <c r="B473" s="50" t="s">
        <v>29</v>
      </c>
      <c r="C473" s="50" t="s">
        <v>29</v>
      </c>
      <c r="D473" s="50" t="s">
        <v>5609</v>
      </c>
      <c r="E473" s="51"/>
      <c r="F473" s="55">
        <v>320.3</v>
      </c>
      <c r="G473" s="50" t="s">
        <v>158</v>
      </c>
      <c r="H473" s="52">
        <v>2.6696000000000001E-2</v>
      </c>
      <c r="I473" s="52">
        <v>2.6696000000000001E-2</v>
      </c>
      <c r="J473" s="52">
        <f t="shared" si="15"/>
        <v>0</v>
      </c>
    </row>
    <row r="474" spans="1:10" ht="31.5" x14ac:dyDescent="0.25">
      <c r="A474" s="49"/>
      <c r="B474" s="50" t="s">
        <v>18</v>
      </c>
      <c r="C474" s="50" t="s">
        <v>18</v>
      </c>
      <c r="D474" s="50" t="s">
        <v>5619</v>
      </c>
      <c r="E474" s="51"/>
      <c r="F474" s="55">
        <v>320.3</v>
      </c>
      <c r="G474" s="50" t="s">
        <v>4348</v>
      </c>
      <c r="H474" s="52">
        <v>2.9100000000000001E-2</v>
      </c>
      <c r="I474" s="52">
        <v>9.859999999999999E-3</v>
      </c>
      <c r="J474" s="52">
        <f t="shared" si="15"/>
        <v>1.924E-2</v>
      </c>
    </row>
    <row r="475" spans="1:10" ht="78.75" x14ac:dyDescent="0.25">
      <c r="A475" s="49"/>
      <c r="B475" s="50" t="s">
        <v>18</v>
      </c>
      <c r="C475" s="50" t="s">
        <v>18</v>
      </c>
      <c r="D475" s="50" t="s">
        <v>5625</v>
      </c>
      <c r="E475" s="51"/>
      <c r="F475" s="55">
        <v>320.3</v>
      </c>
      <c r="G475" s="50" t="s">
        <v>4363</v>
      </c>
      <c r="H475" s="52">
        <v>0.06</v>
      </c>
      <c r="I475" s="52">
        <v>4.9039999999999995E-3</v>
      </c>
      <c r="J475" s="52">
        <f t="shared" si="15"/>
        <v>5.5095999999999999E-2</v>
      </c>
    </row>
    <row r="476" spans="1:10" ht="63" x14ac:dyDescent="0.25">
      <c r="A476" s="49"/>
      <c r="B476" s="50" t="s">
        <v>19</v>
      </c>
      <c r="C476" s="50" t="s">
        <v>19</v>
      </c>
      <c r="D476" s="50" t="s">
        <v>4779</v>
      </c>
      <c r="E476" s="51"/>
      <c r="F476" s="55">
        <v>320.3</v>
      </c>
      <c r="G476" s="50" t="s">
        <v>329</v>
      </c>
      <c r="H476" s="52">
        <v>2.4E-2</v>
      </c>
      <c r="I476" s="52">
        <v>3.6179999999999997E-2</v>
      </c>
      <c r="J476" s="52">
        <v>0</v>
      </c>
    </row>
    <row r="477" spans="1:10" ht="31.5" x14ac:dyDescent="0.25">
      <c r="A477" s="49"/>
      <c r="B477" s="50" t="s">
        <v>17</v>
      </c>
      <c r="C477" s="50" t="s">
        <v>17</v>
      </c>
      <c r="D477" s="50" t="s">
        <v>1050</v>
      </c>
      <c r="E477" s="51"/>
      <c r="F477" s="55">
        <v>398.16</v>
      </c>
      <c r="G477" s="50" t="s">
        <v>46</v>
      </c>
      <c r="H477" s="52">
        <v>2.4390000000000002E-3</v>
      </c>
      <c r="I477" s="52">
        <v>1.6900000000000001E-3</v>
      </c>
      <c r="J477" s="52">
        <f t="shared" si="15"/>
        <v>7.490000000000001E-4</v>
      </c>
    </row>
    <row r="478" spans="1:10" ht="63" x14ac:dyDescent="0.25">
      <c r="A478" s="49"/>
      <c r="B478" s="50" t="s">
        <v>18</v>
      </c>
      <c r="C478" s="50" t="s">
        <v>18</v>
      </c>
      <c r="D478" s="50" t="s">
        <v>1051</v>
      </c>
      <c r="E478" s="51"/>
      <c r="F478" s="55">
        <v>398.16</v>
      </c>
      <c r="G478" s="50" t="s">
        <v>47</v>
      </c>
      <c r="H478" s="52">
        <v>1.2E-2</v>
      </c>
      <c r="I478" s="52">
        <v>1.0508000000000002E-2</v>
      </c>
      <c r="J478" s="52">
        <f t="shared" si="15"/>
        <v>1.4919999999999985E-3</v>
      </c>
    </row>
    <row r="479" spans="1:10" ht="47.25" x14ac:dyDescent="0.25">
      <c r="A479" s="49"/>
      <c r="B479" s="50" t="s">
        <v>18</v>
      </c>
      <c r="C479" s="50" t="s">
        <v>18</v>
      </c>
      <c r="D479" s="50" t="s">
        <v>1056</v>
      </c>
      <c r="E479" s="51"/>
      <c r="F479" s="55">
        <v>398.16</v>
      </c>
      <c r="G479" s="50" t="s">
        <v>53</v>
      </c>
      <c r="H479" s="52">
        <v>2.1710000000000002E-3</v>
      </c>
      <c r="I479" s="52">
        <v>2.5099999999999996E-3</v>
      </c>
      <c r="J479" s="52">
        <v>0</v>
      </c>
    </row>
    <row r="480" spans="1:10" ht="63" x14ac:dyDescent="0.25">
      <c r="A480" s="49"/>
      <c r="B480" s="50" t="s">
        <v>19</v>
      </c>
      <c r="C480" s="50" t="s">
        <v>19</v>
      </c>
      <c r="D480" s="50" t="s">
        <v>4384</v>
      </c>
      <c r="E480" s="51"/>
      <c r="F480" s="55">
        <v>398.16</v>
      </c>
      <c r="G480" s="50" t="s">
        <v>55</v>
      </c>
      <c r="H480" s="52">
        <v>5.0000000000000001E-4</v>
      </c>
      <c r="I480" s="52">
        <v>3.437E-3</v>
      </c>
      <c r="J480" s="52">
        <v>0</v>
      </c>
    </row>
    <row r="481" spans="1:10" ht="78.75" x14ac:dyDescent="0.25">
      <c r="A481" s="49"/>
      <c r="B481" s="50" t="s">
        <v>19</v>
      </c>
      <c r="C481" s="50" t="s">
        <v>19</v>
      </c>
      <c r="D481" s="50" t="s">
        <v>1058</v>
      </c>
      <c r="E481" s="51"/>
      <c r="F481" s="55">
        <v>398.16</v>
      </c>
      <c r="G481" s="50" t="s">
        <v>55</v>
      </c>
      <c r="H481" s="52">
        <v>7.0000000000000001E-3</v>
      </c>
      <c r="I481" s="52">
        <v>2.4457E-2</v>
      </c>
      <c r="J481" s="52">
        <v>0</v>
      </c>
    </row>
    <row r="482" spans="1:10" ht="47.25" x14ac:dyDescent="0.25">
      <c r="A482" s="49"/>
      <c r="B482" s="50" t="s">
        <v>18</v>
      </c>
      <c r="C482" s="50" t="s">
        <v>18</v>
      </c>
      <c r="D482" s="50" t="s">
        <v>4385</v>
      </c>
      <c r="E482" s="51"/>
      <c r="F482" s="55">
        <v>398.16</v>
      </c>
      <c r="G482" s="50" t="s">
        <v>1426</v>
      </c>
      <c r="H482" s="52">
        <v>1.5E-3</v>
      </c>
      <c r="I482" s="52">
        <v>1.6539999999999999E-3</v>
      </c>
      <c r="J482" s="52">
        <v>0</v>
      </c>
    </row>
    <row r="483" spans="1:10" ht="47.25" x14ac:dyDescent="0.25">
      <c r="A483" s="49"/>
      <c r="B483" s="50" t="s">
        <v>22</v>
      </c>
      <c r="C483" s="50" t="s">
        <v>22</v>
      </c>
      <c r="D483" s="50" t="s">
        <v>4386</v>
      </c>
      <c r="E483" s="51"/>
      <c r="F483" s="55">
        <v>398.16</v>
      </c>
      <c r="G483" s="50" t="s">
        <v>58</v>
      </c>
      <c r="H483" s="52">
        <v>4.0000000000000001E-3</v>
      </c>
      <c r="I483" s="52">
        <v>0</v>
      </c>
      <c r="J483" s="52">
        <f>H483-I483</f>
        <v>4.0000000000000001E-3</v>
      </c>
    </row>
    <row r="484" spans="1:10" ht="47.25" x14ac:dyDescent="0.25">
      <c r="A484" s="49"/>
      <c r="B484" s="50" t="s">
        <v>19</v>
      </c>
      <c r="C484" s="50" t="s">
        <v>19</v>
      </c>
      <c r="D484" s="50" t="s">
        <v>4387</v>
      </c>
      <c r="E484" s="51"/>
      <c r="F484" s="55">
        <v>398.16</v>
      </c>
      <c r="G484" s="50" t="s">
        <v>58</v>
      </c>
      <c r="H484" s="52">
        <v>5.0000000000000001E-3</v>
      </c>
      <c r="I484" s="52">
        <v>7.639E-3</v>
      </c>
      <c r="J484" s="52">
        <v>0</v>
      </c>
    </row>
    <row r="485" spans="1:10" ht="47.25" x14ac:dyDescent="0.25">
      <c r="A485" s="49"/>
      <c r="B485" s="50" t="s">
        <v>18</v>
      </c>
      <c r="C485" s="50" t="s">
        <v>18</v>
      </c>
      <c r="D485" s="50" t="s">
        <v>4393</v>
      </c>
      <c r="E485" s="51"/>
      <c r="F485" s="55">
        <v>398.16</v>
      </c>
      <c r="G485" s="50" t="s">
        <v>1448</v>
      </c>
      <c r="H485" s="52">
        <v>2.3E-3</v>
      </c>
      <c r="I485" s="52">
        <v>2.2389999999999997E-3</v>
      </c>
      <c r="J485" s="52">
        <f>H485-I485</f>
        <v>6.100000000000029E-5</v>
      </c>
    </row>
    <row r="486" spans="1:10" ht="110.25" x14ac:dyDescent="0.25">
      <c r="A486" s="49"/>
      <c r="B486" s="50" t="s">
        <v>23</v>
      </c>
      <c r="C486" s="50" t="s">
        <v>23</v>
      </c>
      <c r="D486" s="50" t="s">
        <v>1065</v>
      </c>
      <c r="E486" s="51"/>
      <c r="F486" s="55">
        <v>398.16</v>
      </c>
      <c r="G486" s="50" t="s">
        <v>62</v>
      </c>
      <c r="H486" s="52">
        <v>5.45E-3</v>
      </c>
      <c r="I486" s="52">
        <v>5.182E-3</v>
      </c>
      <c r="J486" s="52">
        <f>H486-I486</f>
        <v>2.6800000000000001E-4</v>
      </c>
    </row>
    <row r="487" spans="1:10" ht="47.25" x14ac:dyDescent="0.25">
      <c r="A487" s="49"/>
      <c r="B487" s="50" t="s">
        <v>18</v>
      </c>
      <c r="C487" s="50" t="s">
        <v>18</v>
      </c>
      <c r="D487" s="50" t="s">
        <v>1067</v>
      </c>
      <c r="E487" s="51"/>
      <c r="F487" s="55">
        <v>398.16</v>
      </c>
      <c r="G487" s="50" t="s">
        <v>64</v>
      </c>
      <c r="H487" s="52">
        <v>3.5999999999999999E-3</v>
      </c>
      <c r="I487" s="52">
        <v>2.686E-3</v>
      </c>
      <c r="J487" s="52">
        <f>H487-I487</f>
        <v>9.1399999999999988E-4</v>
      </c>
    </row>
    <row r="488" spans="1:10" ht="110.25" x14ac:dyDescent="0.25">
      <c r="A488" s="49"/>
      <c r="B488" s="50" t="s">
        <v>19</v>
      </c>
      <c r="C488" s="50" t="s">
        <v>19</v>
      </c>
      <c r="D488" s="50" t="s">
        <v>1069</v>
      </c>
      <c r="E488" s="51"/>
      <c r="F488" s="55">
        <v>398.16</v>
      </c>
      <c r="G488" s="50" t="s">
        <v>66</v>
      </c>
      <c r="H488" s="52">
        <v>2.6869999999999997E-3</v>
      </c>
      <c r="I488" s="52">
        <v>2.9219999999999997E-3</v>
      </c>
      <c r="J488" s="52">
        <v>0</v>
      </c>
    </row>
    <row r="489" spans="1:10" ht="31.5" x14ac:dyDescent="0.25">
      <c r="A489" s="49"/>
      <c r="B489" s="50" t="s">
        <v>23</v>
      </c>
      <c r="C489" s="50" t="s">
        <v>23</v>
      </c>
      <c r="D489" s="50" t="s">
        <v>1070</v>
      </c>
      <c r="E489" s="51"/>
      <c r="F489" s="55">
        <v>398.16</v>
      </c>
      <c r="G489" s="50" t="s">
        <v>67</v>
      </c>
      <c r="H489" s="52">
        <v>1.9000000000000002E-3</v>
      </c>
      <c r="I489" s="52">
        <v>1.065E-3</v>
      </c>
      <c r="J489" s="52">
        <f>H489-I489</f>
        <v>8.3500000000000024E-4</v>
      </c>
    </row>
    <row r="490" spans="1:10" ht="63" x14ac:dyDescent="0.25">
      <c r="A490" s="49"/>
      <c r="B490" s="50" t="s">
        <v>23</v>
      </c>
      <c r="C490" s="50" t="s">
        <v>23</v>
      </c>
      <c r="D490" s="50" t="s">
        <v>4395</v>
      </c>
      <c r="E490" s="51"/>
      <c r="F490" s="55">
        <v>398.16</v>
      </c>
      <c r="G490" s="50" t="s">
        <v>1460</v>
      </c>
      <c r="H490" s="52">
        <v>1.2000000000000001E-3</v>
      </c>
      <c r="I490" s="52">
        <v>1.454E-3</v>
      </c>
      <c r="J490" s="52">
        <v>0</v>
      </c>
    </row>
    <row r="491" spans="1:10" ht="63" x14ac:dyDescent="0.25">
      <c r="A491" s="49"/>
      <c r="B491" s="50" t="s">
        <v>18</v>
      </c>
      <c r="C491" s="50" t="s">
        <v>18</v>
      </c>
      <c r="D491" s="50" t="s">
        <v>1076</v>
      </c>
      <c r="E491" s="51"/>
      <c r="F491" s="55">
        <v>398.16</v>
      </c>
      <c r="G491" s="50" t="s">
        <v>69</v>
      </c>
      <c r="H491" s="52">
        <v>1.2999999999999999E-2</v>
      </c>
      <c r="I491" s="52">
        <v>9.2949999999999994E-3</v>
      </c>
      <c r="J491" s="52">
        <f>H491-I491</f>
        <v>3.705E-3</v>
      </c>
    </row>
    <row r="492" spans="1:10" ht="47.25" x14ac:dyDescent="0.25">
      <c r="A492" s="49"/>
      <c r="B492" s="50" t="s">
        <v>18</v>
      </c>
      <c r="C492" s="50" t="s">
        <v>18</v>
      </c>
      <c r="D492" s="50" t="s">
        <v>1077</v>
      </c>
      <c r="E492" s="51"/>
      <c r="F492" s="55">
        <v>398.16</v>
      </c>
      <c r="G492" s="50" t="s">
        <v>70</v>
      </c>
      <c r="H492" s="52">
        <v>1.2999999999999999E-2</v>
      </c>
      <c r="I492" s="52">
        <v>1.193E-2</v>
      </c>
      <c r="J492" s="52">
        <f>H492-I492</f>
        <v>1.0699999999999998E-3</v>
      </c>
    </row>
    <row r="493" spans="1:10" ht="47.25" x14ac:dyDescent="0.25">
      <c r="A493" s="49"/>
      <c r="B493" s="50" t="s">
        <v>25</v>
      </c>
      <c r="C493" s="50" t="s">
        <v>25</v>
      </c>
      <c r="D493" s="50" t="s">
        <v>1080</v>
      </c>
      <c r="E493" s="51"/>
      <c r="F493" s="55">
        <v>398.16</v>
      </c>
      <c r="G493" s="50" t="s">
        <v>72</v>
      </c>
      <c r="H493" s="52">
        <v>1.6000000000000001E-3</v>
      </c>
      <c r="I493" s="52">
        <v>1.5E-3</v>
      </c>
      <c r="J493" s="52">
        <f>H493-I493</f>
        <v>1.0000000000000005E-4</v>
      </c>
    </row>
    <row r="494" spans="1:10" ht="47.25" x14ac:dyDescent="0.25">
      <c r="A494" s="49"/>
      <c r="B494" s="50" t="s">
        <v>18</v>
      </c>
      <c r="C494" s="50" t="s">
        <v>18</v>
      </c>
      <c r="D494" s="50" t="s">
        <v>4398</v>
      </c>
      <c r="E494" s="51"/>
      <c r="F494" s="55">
        <v>398.16</v>
      </c>
      <c r="G494" s="50" t="s">
        <v>1472</v>
      </c>
      <c r="H494" s="52">
        <v>7.4999999999999997E-3</v>
      </c>
      <c r="I494" s="52">
        <v>1E-3</v>
      </c>
      <c r="J494" s="52">
        <f>H494-I494</f>
        <v>6.4999999999999997E-3</v>
      </c>
    </row>
    <row r="495" spans="1:10" ht="15.75" x14ac:dyDescent="0.25">
      <c r="A495" s="49"/>
      <c r="B495" s="50" t="s">
        <v>20</v>
      </c>
      <c r="C495" s="50" t="s">
        <v>20</v>
      </c>
      <c r="D495" s="50" t="s">
        <v>5632</v>
      </c>
      <c r="E495" s="51"/>
      <c r="F495" s="55">
        <v>398.16</v>
      </c>
      <c r="G495" s="50" t="s">
        <v>5650</v>
      </c>
      <c r="H495" s="52">
        <v>1.2E-2</v>
      </c>
      <c r="I495" s="52">
        <v>1.054E-3</v>
      </c>
      <c r="J495" s="52">
        <f>H495-I495</f>
        <v>1.0946000000000001E-2</v>
      </c>
    </row>
    <row r="496" spans="1:10" ht="63" x14ac:dyDescent="0.25">
      <c r="A496" s="49"/>
      <c r="B496" s="50" t="s">
        <v>18</v>
      </c>
      <c r="C496" s="50" t="s">
        <v>18</v>
      </c>
      <c r="D496" s="50" t="s">
        <v>1084</v>
      </c>
      <c r="E496" s="51"/>
      <c r="F496" s="55">
        <v>398.16</v>
      </c>
      <c r="G496" s="50" t="s">
        <v>76</v>
      </c>
      <c r="H496" s="52">
        <v>2E-3</v>
      </c>
      <c r="I496" s="52">
        <v>2.1349999999999997E-3</v>
      </c>
      <c r="J496" s="52">
        <v>0</v>
      </c>
    </row>
    <row r="497" spans="1:10" ht="47.25" x14ac:dyDescent="0.25">
      <c r="A497" s="49"/>
      <c r="B497" s="50" t="s">
        <v>19</v>
      </c>
      <c r="C497" s="50" t="s">
        <v>19</v>
      </c>
      <c r="D497" s="50" t="s">
        <v>1086</v>
      </c>
      <c r="E497" s="51"/>
      <c r="F497" s="55">
        <v>398.16</v>
      </c>
      <c r="G497" s="50" t="s">
        <v>78</v>
      </c>
      <c r="H497" s="52">
        <v>8.0999999999999996E-3</v>
      </c>
      <c r="I497" s="52">
        <v>3.5000000000000001E-3</v>
      </c>
      <c r="J497" s="52">
        <f>H497-I497</f>
        <v>4.5999999999999999E-3</v>
      </c>
    </row>
    <row r="498" spans="1:10" ht="47.25" x14ac:dyDescent="0.25">
      <c r="A498" s="49"/>
      <c r="B498" s="50" t="s">
        <v>23</v>
      </c>
      <c r="C498" s="50" t="s">
        <v>23</v>
      </c>
      <c r="D498" s="50" t="s">
        <v>1087</v>
      </c>
      <c r="E498" s="51"/>
      <c r="F498" s="55">
        <v>398.16</v>
      </c>
      <c r="G498" s="50" t="s">
        <v>79</v>
      </c>
      <c r="H498" s="52">
        <v>2.2000000000000001E-3</v>
      </c>
      <c r="I498" s="52">
        <v>2.9120000000000001E-3</v>
      </c>
      <c r="J498" s="52">
        <v>0</v>
      </c>
    </row>
    <row r="499" spans="1:10" ht="63" x14ac:dyDescent="0.25">
      <c r="A499" s="49"/>
      <c r="B499" s="50" t="s">
        <v>23</v>
      </c>
      <c r="C499" s="50" t="s">
        <v>23</v>
      </c>
      <c r="D499" s="50" t="s">
        <v>5633</v>
      </c>
      <c r="E499" s="51"/>
      <c r="F499" s="55">
        <v>398.16</v>
      </c>
      <c r="G499" s="50" t="s">
        <v>5651</v>
      </c>
      <c r="H499" s="52">
        <v>5.0000000000000001E-4</v>
      </c>
      <c r="I499" s="52">
        <v>0</v>
      </c>
      <c r="J499" s="52">
        <f>H499-I499</f>
        <v>5.0000000000000001E-4</v>
      </c>
    </row>
    <row r="500" spans="1:10" ht="78.75" x14ac:dyDescent="0.25">
      <c r="A500" s="49"/>
      <c r="B500" s="50" t="s">
        <v>19</v>
      </c>
      <c r="C500" s="50" t="s">
        <v>19</v>
      </c>
      <c r="D500" s="50" t="s">
        <v>4403</v>
      </c>
      <c r="E500" s="51"/>
      <c r="F500" s="55">
        <v>398.16</v>
      </c>
      <c r="G500" s="50" t="s">
        <v>1498</v>
      </c>
      <c r="H500" s="52">
        <v>2.3E-3</v>
      </c>
      <c r="I500" s="52">
        <v>5.0000000000000001E-4</v>
      </c>
      <c r="J500" s="52">
        <f>H500-I500</f>
        <v>1.8E-3</v>
      </c>
    </row>
    <row r="501" spans="1:10" ht="63" x14ac:dyDescent="0.25">
      <c r="A501" s="49"/>
      <c r="B501" s="50" t="s">
        <v>18</v>
      </c>
      <c r="C501" s="50" t="s">
        <v>18</v>
      </c>
      <c r="D501" s="50" t="s">
        <v>1092</v>
      </c>
      <c r="E501" s="51"/>
      <c r="F501" s="55">
        <v>398.16</v>
      </c>
      <c r="G501" s="50" t="s">
        <v>84</v>
      </c>
      <c r="H501" s="52">
        <v>2.2000000000000001E-3</v>
      </c>
      <c r="I501" s="52">
        <v>4.4800000000000005E-3</v>
      </c>
      <c r="J501" s="52">
        <v>0</v>
      </c>
    </row>
    <row r="502" spans="1:10" ht="31.5" x14ac:dyDescent="0.25">
      <c r="A502" s="49"/>
      <c r="B502" s="50" t="s">
        <v>29</v>
      </c>
      <c r="C502" s="50" t="s">
        <v>29</v>
      </c>
      <c r="D502" s="50" t="s">
        <v>1094</v>
      </c>
      <c r="E502" s="51"/>
      <c r="F502" s="55">
        <v>398.16</v>
      </c>
      <c r="G502" s="50" t="s">
        <v>86</v>
      </c>
      <c r="H502" s="52">
        <v>5.3E-3</v>
      </c>
      <c r="I502" s="52">
        <v>4.6580000000000007E-3</v>
      </c>
      <c r="J502" s="52">
        <f t="shared" ref="J502:J510" si="16">H502-I502</f>
        <v>6.4199999999999934E-4</v>
      </c>
    </row>
    <row r="503" spans="1:10" ht="47.25" x14ac:dyDescent="0.25">
      <c r="A503" s="49"/>
      <c r="B503" s="50" t="s">
        <v>30</v>
      </c>
      <c r="C503" s="50" t="s">
        <v>30</v>
      </c>
      <c r="D503" s="50" t="s">
        <v>1095</v>
      </c>
      <c r="E503" s="51"/>
      <c r="F503" s="55">
        <v>398.16</v>
      </c>
      <c r="G503" s="50" t="s">
        <v>87</v>
      </c>
      <c r="H503" s="52">
        <v>5.0000000000000001E-3</v>
      </c>
      <c r="I503" s="52">
        <v>0</v>
      </c>
      <c r="J503" s="52">
        <f t="shared" si="16"/>
        <v>5.0000000000000001E-3</v>
      </c>
    </row>
    <row r="504" spans="1:10" ht="47.25" x14ac:dyDescent="0.25">
      <c r="A504" s="49"/>
      <c r="B504" s="50" t="s">
        <v>18</v>
      </c>
      <c r="C504" s="50" t="s">
        <v>18</v>
      </c>
      <c r="D504" s="50" t="s">
        <v>1096</v>
      </c>
      <c r="E504" s="51"/>
      <c r="F504" s="55">
        <v>398.16</v>
      </c>
      <c r="G504" s="50" t="s">
        <v>88</v>
      </c>
      <c r="H504" s="52">
        <v>8.0000000000000002E-3</v>
      </c>
      <c r="I504" s="52">
        <v>5.0540000000000003E-3</v>
      </c>
      <c r="J504" s="52">
        <f t="shared" si="16"/>
        <v>2.9459999999999998E-3</v>
      </c>
    </row>
    <row r="505" spans="1:10" ht="47.25" x14ac:dyDescent="0.25">
      <c r="A505" s="49"/>
      <c r="B505" s="50" t="s">
        <v>19</v>
      </c>
      <c r="C505" s="50" t="s">
        <v>19</v>
      </c>
      <c r="D505" s="50" t="s">
        <v>4406</v>
      </c>
      <c r="E505" s="51"/>
      <c r="F505" s="55">
        <v>398.16</v>
      </c>
      <c r="G505" s="50" t="s">
        <v>1520</v>
      </c>
      <c r="H505" s="52">
        <v>1.6999999999999999E-3</v>
      </c>
      <c r="I505" s="52">
        <v>5.7299999999999994E-4</v>
      </c>
      <c r="J505" s="52">
        <f t="shared" si="16"/>
        <v>1.127E-3</v>
      </c>
    </row>
    <row r="506" spans="1:10" ht="47.25" x14ac:dyDescent="0.25">
      <c r="A506" s="49"/>
      <c r="B506" s="50" t="s">
        <v>19</v>
      </c>
      <c r="C506" s="50" t="s">
        <v>19</v>
      </c>
      <c r="D506" s="50" t="s">
        <v>1103</v>
      </c>
      <c r="E506" s="51"/>
      <c r="F506" s="55">
        <v>398.16</v>
      </c>
      <c r="G506" s="50" t="s">
        <v>90</v>
      </c>
      <c r="H506" s="52">
        <v>6.0000000000000001E-3</v>
      </c>
      <c r="I506" s="52">
        <v>5.5560000000000002E-3</v>
      </c>
      <c r="J506" s="52">
        <f t="shared" si="16"/>
        <v>4.4399999999999995E-4</v>
      </c>
    </row>
    <row r="507" spans="1:10" ht="63" x14ac:dyDescent="0.25">
      <c r="A507" s="49"/>
      <c r="B507" s="50" t="s">
        <v>23</v>
      </c>
      <c r="C507" s="50" t="s">
        <v>23</v>
      </c>
      <c r="D507" s="50" t="s">
        <v>1104</v>
      </c>
      <c r="E507" s="51"/>
      <c r="F507" s="55">
        <v>398.16</v>
      </c>
      <c r="G507" s="50" t="s">
        <v>91</v>
      </c>
      <c r="H507" s="52">
        <v>2E-3</v>
      </c>
      <c r="I507" s="52">
        <v>2.12E-4</v>
      </c>
      <c r="J507" s="52">
        <f t="shared" si="16"/>
        <v>1.7880000000000001E-3</v>
      </c>
    </row>
    <row r="508" spans="1:10" ht="47.25" x14ac:dyDescent="0.25">
      <c r="A508" s="49"/>
      <c r="B508" s="50" t="s">
        <v>27</v>
      </c>
      <c r="C508" s="50" t="s">
        <v>27</v>
      </c>
      <c r="D508" s="50" t="s">
        <v>1107</v>
      </c>
      <c r="E508" s="51"/>
      <c r="F508" s="55">
        <v>398.16</v>
      </c>
      <c r="G508" s="50" t="s">
        <v>93</v>
      </c>
      <c r="H508" s="52">
        <v>1.2E-2</v>
      </c>
      <c r="I508" s="52">
        <v>7.0199999999999993E-3</v>
      </c>
      <c r="J508" s="52">
        <f t="shared" si="16"/>
        <v>4.9800000000000009E-3</v>
      </c>
    </row>
    <row r="509" spans="1:10" ht="47.25" x14ac:dyDescent="0.25">
      <c r="A509" s="49"/>
      <c r="B509" s="50" t="s">
        <v>27</v>
      </c>
      <c r="C509" s="50" t="s">
        <v>27</v>
      </c>
      <c r="D509" s="50" t="s">
        <v>1108</v>
      </c>
      <c r="E509" s="51"/>
      <c r="F509" s="55">
        <v>398.16</v>
      </c>
      <c r="G509" s="50" t="s">
        <v>93</v>
      </c>
      <c r="H509" s="52">
        <v>2.8E-3</v>
      </c>
      <c r="I509" s="52">
        <v>1.4350000000000001E-3</v>
      </c>
      <c r="J509" s="52">
        <f t="shared" si="16"/>
        <v>1.3649999999999999E-3</v>
      </c>
    </row>
    <row r="510" spans="1:10" ht="47.25" x14ac:dyDescent="0.25">
      <c r="A510" s="49"/>
      <c r="B510" s="50" t="s">
        <v>23</v>
      </c>
      <c r="C510" s="50" t="s">
        <v>23</v>
      </c>
      <c r="D510" s="50" t="s">
        <v>4408</v>
      </c>
      <c r="E510" s="51"/>
      <c r="F510" s="55">
        <v>398.16</v>
      </c>
      <c r="G510" s="50" t="s">
        <v>1531</v>
      </c>
      <c r="H510" s="52">
        <v>1.5E-3</v>
      </c>
      <c r="I510" s="52">
        <v>8.7000000000000001E-4</v>
      </c>
      <c r="J510" s="52">
        <f t="shared" si="16"/>
        <v>6.3000000000000003E-4</v>
      </c>
    </row>
    <row r="511" spans="1:10" ht="47.25" x14ac:dyDescent="0.25">
      <c r="A511" s="49"/>
      <c r="B511" s="50" t="s">
        <v>19</v>
      </c>
      <c r="C511" s="50" t="s">
        <v>19</v>
      </c>
      <c r="D511" s="50" t="s">
        <v>1112</v>
      </c>
      <c r="E511" s="51"/>
      <c r="F511" s="55">
        <v>398.16</v>
      </c>
      <c r="G511" s="50" t="s">
        <v>97</v>
      </c>
      <c r="H511" s="52">
        <v>1.9300000000000001E-3</v>
      </c>
      <c r="I511" s="52">
        <v>2.4500000000000004E-3</v>
      </c>
      <c r="J511" s="52">
        <v>0</v>
      </c>
    </row>
    <row r="512" spans="1:10" ht="47.25" x14ac:dyDescent="0.25">
      <c r="A512" s="49"/>
      <c r="B512" s="50" t="s">
        <v>19</v>
      </c>
      <c r="C512" s="50" t="s">
        <v>19</v>
      </c>
      <c r="D512" s="50" t="s">
        <v>4409</v>
      </c>
      <c r="E512" s="51"/>
      <c r="F512" s="55">
        <v>398.16</v>
      </c>
      <c r="G512" s="50" t="s">
        <v>1541</v>
      </c>
      <c r="H512" s="52">
        <v>1.5E-3</v>
      </c>
      <c r="I512" s="52">
        <v>8.4999999999999995E-4</v>
      </c>
      <c r="J512" s="52">
        <f>H512-I512</f>
        <v>6.5000000000000008E-4</v>
      </c>
    </row>
    <row r="513" spans="1:10" ht="47.25" x14ac:dyDescent="0.25">
      <c r="A513" s="49"/>
      <c r="B513" s="50" t="s">
        <v>21</v>
      </c>
      <c r="C513" s="50" t="s">
        <v>21</v>
      </c>
      <c r="D513" s="50" t="s">
        <v>1114</v>
      </c>
      <c r="E513" s="51"/>
      <c r="F513" s="55">
        <v>398.16</v>
      </c>
      <c r="G513" s="50" t="s">
        <v>98</v>
      </c>
      <c r="H513" s="52">
        <v>3.9000000000000003E-3</v>
      </c>
      <c r="I513" s="52">
        <v>2.7859999999999998E-3</v>
      </c>
      <c r="J513" s="52">
        <f>H513-I513</f>
        <v>1.1140000000000004E-3</v>
      </c>
    </row>
    <row r="514" spans="1:10" ht="63" x14ac:dyDescent="0.25">
      <c r="A514" s="49"/>
      <c r="B514" s="50" t="s">
        <v>18</v>
      </c>
      <c r="C514" s="50" t="s">
        <v>18</v>
      </c>
      <c r="D514" s="50" t="s">
        <v>1116</v>
      </c>
      <c r="E514" s="51"/>
      <c r="F514" s="55">
        <v>398.16</v>
      </c>
      <c r="G514" s="50" t="s">
        <v>100</v>
      </c>
      <c r="H514" s="52">
        <v>8.6900000000000015E-3</v>
      </c>
      <c r="I514" s="52">
        <v>8.1290000000000008E-3</v>
      </c>
      <c r="J514" s="52">
        <f>H514-I514</f>
        <v>5.6100000000000073E-4</v>
      </c>
    </row>
    <row r="515" spans="1:10" ht="47.25" x14ac:dyDescent="0.25">
      <c r="A515" s="49"/>
      <c r="B515" s="50" t="s">
        <v>23</v>
      </c>
      <c r="C515" s="50" t="s">
        <v>23</v>
      </c>
      <c r="D515" s="50" t="s">
        <v>4410</v>
      </c>
      <c r="E515" s="51"/>
      <c r="F515" s="55">
        <v>398.16</v>
      </c>
      <c r="G515" s="50" t="s">
        <v>1547</v>
      </c>
      <c r="H515" s="52">
        <v>4.4999999999999997E-3</v>
      </c>
      <c r="I515" s="52">
        <v>2.5200000000000001E-3</v>
      </c>
      <c r="J515" s="52">
        <f>H515-I515</f>
        <v>1.9799999999999996E-3</v>
      </c>
    </row>
    <row r="516" spans="1:10" ht="63" x14ac:dyDescent="0.25">
      <c r="A516" s="49"/>
      <c r="B516" s="50" t="s">
        <v>18</v>
      </c>
      <c r="C516" s="50" t="s">
        <v>18</v>
      </c>
      <c r="D516" s="50" t="s">
        <v>1117</v>
      </c>
      <c r="E516" s="51"/>
      <c r="F516" s="55">
        <v>398.16</v>
      </c>
      <c r="G516" s="50" t="s">
        <v>3</v>
      </c>
      <c r="H516" s="52">
        <v>1.2030000000000001E-3</v>
      </c>
      <c r="I516" s="52">
        <v>2.2829999999999999E-3</v>
      </c>
      <c r="J516" s="52">
        <v>0</v>
      </c>
    </row>
    <row r="517" spans="1:10" ht="47.25" x14ac:dyDescent="0.25">
      <c r="A517" s="49"/>
      <c r="B517" s="50" t="s">
        <v>22</v>
      </c>
      <c r="C517" s="50" t="s">
        <v>22</v>
      </c>
      <c r="D517" s="50" t="s">
        <v>1119</v>
      </c>
      <c r="E517" s="51"/>
      <c r="F517" s="55">
        <v>398.16</v>
      </c>
      <c r="G517" s="50" t="s">
        <v>5</v>
      </c>
      <c r="H517" s="52">
        <v>1.6999999999999999E-3</v>
      </c>
      <c r="I517" s="52">
        <v>6.2200000000000005E-4</v>
      </c>
      <c r="J517" s="52">
        <f>H517-I517</f>
        <v>1.078E-3</v>
      </c>
    </row>
    <row r="518" spans="1:10" ht="63" x14ac:dyDescent="0.25">
      <c r="A518" s="49"/>
      <c r="B518" s="50" t="s">
        <v>23</v>
      </c>
      <c r="C518" s="50" t="s">
        <v>23</v>
      </c>
      <c r="D518" s="50" t="s">
        <v>4411</v>
      </c>
      <c r="E518" s="51"/>
      <c r="F518" s="55">
        <v>398.16</v>
      </c>
      <c r="G518" s="50" t="s">
        <v>1553</v>
      </c>
      <c r="H518" s="52">
        <v>1E-3</v>
      </c>
      <c r="I518" s="52">
        <v>1.271E-3</v>
      </c>
      <c r="J518" s="52">
        <v>0</v>
      </c>
    </row>
    <row r="519" spans="1:10" ht="63" x14ac:dyDescent="0.25">
      <c r="A519" s="49"/>
      <c r="B519" s="50" t="s">
        <v>19</v>
      </c>
      <c r="C519" s="50" t="s">
        <v>19</v>
      </c>
      <c r="D519" s="50" t="s">
        <v>1120</v>
      </c>
      <c r="E519" s="51"/>
      <c r="F519" s="55">
        <v>398.16</v>
      </c>
      <c r="G519" s="50" t="s">
        <v>6</v>
      </c>
      <c r="H519" s="52">
        <v>1.7219999999999999E-2</v>
      </c>
      <c r="I519" s="52">
        <v>1.78E-2</v>
      </c>
      <c r="J519" s="52">
        <v>0</v>
      </c>
    </row>
    <row r="520" spans="1:10" ht="47.25" x14ac:dyDescent="0.25">
      <c r="A520" s="49"/>
      <c r="B520" s="50" t="s">
        <v>19</v>
      </c>
      <c r="C520" s="50" t="s">
        <v>19</v>
      </c>
      <c r="D520" s="50" t="s">
        <v>1122</v>
      </c>
      <c r="E520" s="51"/>
      <c r="F520" s="55">
        <v>398.16</v>
      </c>
      <c r="G520" s="50" t="s">
        <v>561</v>
      </c>
      <c r="H520" s="52">
        <v>8.5000000000000006E-3</v>
      </c>
      <c r="I520" s="52">
        <v>7.5850000000000006E-3</v>
      </c>
      <c r="J520" s="52">
        <f>H520-I520</f>
        <v>9.1500000000000001E-4</v>
      </c>
    </row>
    <row r="521" spans="1:10" ht="47.25" x14ac:dyDescent="0.25">
      <c r="A521" s="49"/>
      <c r="B521" s="50" t="s">
        <v>19</v>
      </c>
      <c r="C521" s="50" t="s">
        <v>19</v>
      </c>
      <c r="D521" s="50" t="s">
        <v>4413</v>
      </c>
      <c r="E521" s="51"/>
      <c r="F521" s="55">
        <v>398.16</v>
      </c>
      <c r="G521" s="50" t="s">
        <v>1565</v>
      </c>
      <c r="H521" s="52">
        <v>1.9059999999999999E-3</v>
      </c>
      <c r="I521" s="52">
        <v>5.0000000000000001E-4</v>
      </c>
      <c r="J521" s="52">
        <f>H521-I521</f>
        <v>1.4059999999999999E-3</v>
      </c>
    </row>
    <row r="522" spans="1:10" ht="47.25" x14ac:dyDescent="0.25">
      <c r="A522" s="49"/>
      <c r="B522" s="50" t="s">
        <v>18</v>
      </c>
      <c r="C522" s="50" t="s">
        <v>18</v>
      </c>
      <c r="D522" s="50" t="s">
        <v>1126</v>
      </c>
      <c r="E522" s="51"/>
      <c r="F522" s="55">
        <v>398.16</v>
      </c>
      <c r="G522" s="50" t="s">
        <v>105</v>
      </c>
      <c r="H522" s="52">
        <v>0.01</v>
      </c>
      <c r="I522" s="52">
        <v>1.3585000000000002E-2</v>
      </c>
      <c r="J522" s="52">
        <v>0</v>
      </c>
    </row>
    <row r="523" spans="1:10" ht="47.25" x14ac:dyDescent="0.25">
      <c r="A523" s="49"/>
      <c r="B523" s="50" t="s">
        <v>21</v>
      </c>
      <c r="C523" s="50" t="s">
        <v>21</v>
      </c>
      <c r="D523" s="50" t="s">
        <v>4416</v>
      </c>
      <c r="E523" s="51"/>
      <c r="F523" s="55">
        <v>398.16</v>
      </c>
      <c r="G523" s="50" t="s">
        <v>1576</v>
      </c>
      <c r="H523" s="52">
        <v>5.6000000000000008E-3</v>
      </c>
      <c r="I523" s="52">
        <v>4.372E-3</v>
      </c>
      <c r="J523" s="52">
        <f>H523-I523</f>
        <v>1.2280000000000008E-3</v>
      </c>
    </row>
    <row r="524" spans="1:10" ht="126" x14ac:dyDescent="0.25">
      <c r="A524" s="49"/>
      <c r="B524" s="50" t="s">
        <v>19</v>
      </c>
      <c r="C524" s="50" t="s">
        <v>19</v>
      </c>
      <c r="D524" s="50" t="s">
        <v>1132</v>
      </c>
      <c r="E524" s="51"/>
      <c r="F524" s="55">
        <v>398.16</v>
      </c>
      <c r="G524" s="50" t="s">
        <v>109</v>
      </c>
      <c r="H524" s="52">
        <v>2.3609999999999998E-3</v>
      </c>
      <c r="I524" s="52">
        <v>8.2200000000000003E-4</v>
      </c>
      <c r="J524" s="52">
        <f>H524-I524</f>
        <v>1.5389999999999998E-3</v>
      </c>
    </row>
    <row r="525" spans="1:10" ht="78.75" x14ac:dyDescent="0.25">
      <c r="A525" s="49"/>
      <c r="B525" s="50" t="s">
        <v>19</v>
      </c>
      <c r="C525" s="50" t="s">
        <v>19</v>
      </c>
      <c r="D525" s="50" t="s">
        <v>1134</v>
      </c>
      <c r="E525" s="51"/>
      <c r="F525" s="55">
        <v>398.16</v>
      </c>
      <c r="G525" s="50" t="s">
        <v>562</v>
      </c>
      <c r="H525" s="52">
        <v>3.0000000000000001E-3</v>
      </c>
      <c r="I525" s="52">
        <v>1.9420000000000001E-3</v>
      </c>
      <c r="J525" s="52">
        <f>H525-I525</f>
        <v>1.0579999999999999E-3</v>
      </c>
    </row>
    <row r="526" spans="1:10" ht="47.25" x14ac:dyDescent="0.25">
      <c r="A526" s="49"/>
      <c r="B526" s="50" t="s">
        <v>18</v>
      </c>
      <c r="C526" s="50" t="s">
        <v>18</v>
      </c>
      <c r="D526" s="50" t="s">
        <v>4417</v>
      </c>
      <c r="E526" s="51"/>
      <c r="F526" s="55">
        <v>398.16</v>
      </c>
      <c r="G526" s="50" t="s">
        <v>1585</v>
      </c>
      <c r="H526" s="52">
        <v>1.4260000000000002E-3</v>
      </c>
      <c r="I526" s="52">
        <v>2.3749999999999999E-3</v>
      </c>
      <c r="J526" s="52">
        <v>0</v>
      </c>
    </row>
    <row r="527" spans="1:10" ht="47.25" x14ac:dyDescent="0.25">
      <c r="A527" s="49"/>
      <c r="B527" s="50" t="s">
        <v>19</v>
      </c>
      <c r="C527" s="50" t="s">
        <v>19</v>
      </c>
      <c r="D527" s="50" t="s">
        <v>1137</v>
      </c>
      <c r="E527" s="51"/>
      <c r="F527" s="55">
        <v>398.16</v>
      </c>
      <c r="G527" s="50" t="s">
        <v>112</v>
      </c>
      <c r="H527" s="52">
        <v>8.9999999999999993E-3</v>
      </c>
      <c r="I527" s="52">
        <v>9.8180000000000003E-3</v>
      </c>
      <c r="J527" s="52">
        <v>0</v>
      </c>
    </row>
    <row r="528" spans="1:10" ht="47.25" x14ac:dyDescent="0.25">
      <c r="A528" s="49"/>
      <c r="B528" s="50" t="s">
        <v>18</v>
      </c>
      <c r="C528" s="50" t="s">
        <v>18</v>
      </c>
      <c r="D528" s="50" t="s">
        <v>1138</v>
      </c>
      <c r="E528" s="51"/>
      <c r="F528" s="55">
        <v>398.16</v>
      </c>
      <c r="G528" s="50" t="s">
        <v>113</v>
      </c>
      <c r="H528" s="52">
        <v>9.5700000000000004E-3</v>
      </c>
      <c r="I528" s="52">
        <v>8.763E-3</v>
      </c>
      <c r="J528" s="52">
        <f>H528-I528</f>
        <v>8.0700000000000043E-4</v>
      </c>
    </row>
    <row r="529" spans="1:10" ht="31.5" x14ac:dyDescent="0.25">
      <c r="A529" s="49"/>
      <c r="B529" s="50" t="s">
        <v>17</v>
      </c>
      <c r="C529" s="50" t="s">
        <v>17</v>
      </c>
      <c r="D529" s="50" t="s">
        <v>1139</v>
      </c>
      <c r="E529" s="51"/>
      <c r="F529" s="55">
        <v>398.16</v>
      </c>
      <c r="G529" s="50" t="s">
        <v>114</v>
      </c>
      <c r="H529" s="52">
        <v>2.9450000000000001E-3</v>
      </c>
      <c r="I529" s="52">
        <v>2.8490000000000004E-3</v>
      </c>
      <c r="J529" s="52">
        <f>H529-I529</f>
        <v>9.5999999999999731E-5</v>
      </c>
    </row>
    <row r="530" spans="1:10" ht="31.5" x14ac:dyDescent="0.25">
      <c r="A530" s="49"/>
      <c r="B530" s="50" t="s">
        <v>17</v>
      </c>
      <c r="C530" s="50" t="s">
        <v>17</v>
      </c>
      <c r="D530" s="50" t="s">
        <v>1140</v>
      </c>
      <c r="E530" s="51"/>
      <c r="F530" s="55">
        <v>398.16</v>
      </c>
      <c r="G530" s="50" t="s">
        <v>114</v>
      </c>
      <c r="H530" s="52">
        <v>2.0200000000000001E-3</v>
      </c>
      <c r="I530" s="52">
        <v>2.1349999999999997E-3</v>
      </c>
      <c r="J530" s="52">
        <v>0</v>
      </c>
    </row>
    <row r="531" spans="1:10" ht="31.5" x14ac:dyDescent="0.25">
      <c r="A531" s="49"/>
      <c r="B531" s="50" t="s">
        <v>17</v>
      </c>
      <c r="C531" s="50" t="s">
        <v>17</v>
      </c>
      <c r="D531" s="50" t="s">
        <v>1141</v>
      </c>
      <c r="E531" s="51"/>
      <c r="F531" s="55">
        <v>398.16</v>
      </c>
      <c r="G531" s="50" t="s">
        <v>114</v>
      </c>
      <c r="H531" s="52">
        <v>2.1749999999999999E-3</v>
      </c>
      <c r="I531" s="52">
        <v>2E-3</v>
      </c>
      <c r="J531" s="52">
        <f>H531-I531</f>
        <v>1.7499999999999981E-4</v>
      </c>
    </row>
    <row r="532" spans="1:10" ht="47.25" x14ac:dyDescent="0.25">
      <c r="A532" s="49"/>
      <c r="B532" s="50" t="s">
        <v>19</v>
      </c>
      <c r="C532" s="50" t="s">
        <v>19</v>
      </c>
      <c r="D532" s="50" t="s">
        <v>4420</v>
      </c>
      <c r="E532" s="51"/>
      <c r="F532" s="55">
        <v>398.16</v>
      </c>
      <c r="G532" s="50" t="s">
        <v>1596</v>
      </c>
      <c r="H532" s="52">
        <v>2.3E-3</v>
      </c>
      <c r="I532" s="52">
        <v>3.091E-3</v>
      </c>
      <c r="J532" s="52">
        <v>0</v>
      </c>
    </row>
    <row r="533" spans="1:10" ht="47.25" x14ac:dyDescent="0.25">
      <c r="A533" s="49"/>
      <c r="B533" s="50" t="s">
        <v>19</v>
      </c>
      <c r="C533" s="50" t="s">
        <v>19</v>
      </c>
      <c r="D533" s="50" t="s">
        <v>1142</v>
      </c>
      <c r="E533" s="51"/>
      <c r="F533" s="55">
        <v>398.16</v>
      </c>
      <c r="G533" s="50" t="s">
        <v>115</v>
      </c>
      <c r="H533" s="52">
        <v>1.617E-2</v>
      </c>
      <c r="I533" s="52">
        <v>6.8170000000000001E-3</v>
      </c>
      <c r="J533" s="52">
        <f>H533-I533</f>
        <v>9.3530000000000002E-3</v>
      </c>
    </row>
    <row r="534" spans="1:10" ht="63" x14ac:dyDescent="0.25">
      <c r="A534" s="49"/>
      <c r="B534" s="50" t="s">
        <v>19</v>
      </c>
      <c r="C534" s="50" t="s">
        <v>19</v>
      </c>
      <c r="D534" s="50" t="s">
        <v>1143</v>
      </c>
      <c r="E534" s="51"/>
      <c r="F534" s="55">
        <v>398.16</v>
      </c>
      <c r="G534" s="50" t="s">
        <v>116</v>
      </c>
      <c r="H534" s="52">
        <v>6.0000000000000001E-3</v>
      </c>
      <c r="I534" s="52">
        <v>0</v>
      </c>
      <c r="J534" s="52">
        <f>H534-I534</f>
        <v>6.0000000000000001E-3</v>
      </c>
    </row>
    <row r="535" spans="1:10" ht="78.75" x14ac:dyDescent="0.25">
      <c r="A535" s="49"/>
      <c r="B535" s="50" t="s">
        <v>17</v>
      </c>
      <c r="C535" s="50" t="s">
        <v>17</v>
      </c>
      <c r="D535" s="50" t="s">
        <v>4421</v>
      </c>
      <c r="E535" s="51"/>
      <c r="F535" s="55">
        <v>398.16</v>
      </c>
      <c r="G535" s="50" t="s">
        <v>1601</v>
      </c>
      <c r="H535" s="52">
        <v>4.4999999999999997E-3</v>
      </c>
      <c r="I535" s="52">
        <v>3.0000000000000001E-3</v>
      </c>
      <c r="J535" s="52">
        <f>H535-I535</f>
        <v>1.4999999999999996E-3</v>
      </c>
    </row>
    <row r="536" spans="1:10" ht="31.5" x14ac:dyDescent="0.25">
      <c r="A536" s="49"/>
      <c r="B536" s="50" t="s">
        <v>17</v>
      </c>
      <c r="C536" s="50" t="s">
        <v>17</v>
      </c>
      <c r="D536" s="50" t="s">
        <v>1146</v>
      </c>
      <c r="E536" s="51"/>
      <c r="F536" s="55">
        <v>398.16</v>
      </c>
      <c r="G536" s="50" t="s">
        <v>119</v>
      </c>
      <c r="H536" s="52">
        <v>1.5999999999999999E-3</v>
      </c>
      <c r="I536" s="52">
        <v>2.0409999999999998E-3</v>
      </c>
      <c r="J536" s="52">
        <v>0</v>
      </c>
    </row>
    <row r="537" spans="1:10" ht="47.25" x14ac:dyDescent="0.25">
      <c r="A537" s="49"/>
      <c r="B537" s="50" t="s">
        <v>18</v>
      </c>
      <c r="C537" s="50" t="s">
        <v>18</v>
      </c>
      <c r="D537" s="50" t="s">
        <v>4422</v>
      </c>
      <c r="E537" s="51"/>
      <c r="F537" s="55">
        <v>398.16</v>
      </c>
      <c r="G537" s="50" t="s">
        <v>1607</v>
      </c>
      <c r="H537" s="52">
        <v>1.6299999999999999E-3</v>
      </c>
      <c r="I537" s="52">
        <v>3.4989999999999995E-3</v>
      </c>
      <c r="J537" s="52">
        <v>0</v>
      </c>
    </row>
    <row r="538" spans="1:10" ht="78.75" x14ac:dyDescent="0.25">
      <c r="A538" s="49"/>
      <c r="B538" s="50" t="s">
        <v>22</v>
      </c>
      <c r="C538" s="50" t="s">
        <v>22</v>
      </c>
      <c r="D538" s="50" t="s">
        <v>1148</v>
      </c>
      <c r="E538" s="51"/>
      <c r="F538" s="55">
        <v>398.16</v>
      </c>
      <c r="G538" s="50" t="s">
        <v>121</v>
      </c>
      <c r="H538" s="52">
        <v>2.5000000000000001E-3</v>
      </c>
      <c r="I538" s="52">
        <v>2.5000000000000001E-3</v>
      </c>
      <c r="J538" s="52">
        <f>H538-I538</f>
        <v>0</v>
      </c>
    </row>
    <row r="539" spans="1:10" ht="78.75" x14ac:dyDescent="0.25">
      <c r="A539" s="49"/>
      <c r="B539" s="50" t="s">
        <v>19</v>
      </c>
      <c r="C539" s="50" t="s">
        <v>19</v>
      </c>
      <c r="D539" s="50" t="s">
        <v>4423</v>
      </c>
      <c r="E539" s="51"/>
      <c r="F539" s="55">
        <v>398.16</v>
      </c>
      <c r="G539" s="50" t="s">
        <v>1611</v>
      </c>
      <c r="H539" s="52">
        <v>1.5E-3</v>
      </c>
      <c r="I539" s="52">
        <v>9.8200000000000002E-4</v>
      </c>
      <c r="J539" s="52">
        <f>H539-I539</f>
        <v>5.1800000000000001E-4</v>
      </c>
    </row>
    <row r="540" spans="1:10" ht="47.25" x14ac:dyDescent="0.25">
      <c r="A540" s="49"/>
      <c r="B540" s="50" t="s">
        <v>22</v>
      </c>
      <c r="C540" s="50" t="s">
        <v>22</v>
      </c>
      <c r="D540" s="50" t="s">
        <v>4424</v>
      </c>
      <c r="E540" s="51"/>
      <c r="F540" s="55">
        <v>398.16</v>
      </c>
      <c r="G540" s="50" t="s">
        <v>1614</v>
      </c>
      <c r="H540" s="52">
        <v>9.4999999999999998E-3</v>
      </c>
      <c r="I540" s="52">
        <v>1.4125E-2</v>
      </c>
      <c r="J540" s="52">
        <v>0</v>
      </c>
    </row>
    <row r="541" spans="1:10" ht="31.5" x14ac:dyDescent="0.25">
      <c r="A541" s="49"/>
      <c r="B541" s="50" t="s">
        <v>21</v>
      </c>
      <c r="C541" s="50" t="s">
        <v>21</v>
      </c>
      <c r="D541" s="50" t="s">
        <v>1150</v>
      </c>
      <c r="E541" s="51"/>
      <c r="F541" s="55">
        <v>398.16</v>
      </c>
      <c r="G541" s="50" t="s">
        <v>122</v>
      </c>
      <c r="H541" s="52">
        <v>2.1199999999999995E-3</v>
      </c>
      <c r="I541" s="52">
        <v>2.5150000000000003E-3</v>
      </c>
      <c r="J541" s="52">
        <v>0</v>
      </c>
    </row>
    <row r="542" spans="1:10" ht="78.75" x14ac:dyDescent="0.25">
      <c r="A542" s="49"/>
      <c r="B542" s="50" t="s">
        <v>18</v>
      </c>
      <c r="C542" s="50" t="s">
        <v>18</v>
      </c>
      <c r="D542" s="50" t="s">
        <v>1152</v>
      </c>
      <c r="E542" s="51"/>
      <c r="F542" s="55">
        <v>398.16</v>
      </c>
      <c r="G542" s="50" t="s">
        <v>124</v>
      </c>
      <c r="H542" s="52">
        <v>4.4399999999999995E-3</v>
      </c>
      <c r="I542" s="52">
        <v>4.3580000000000008E-3</v>
      </c>
      <c r="J542" s="52">
        <f>H542-I542</f>
        <v>8.1999999999998741E-5</v>
      </c>
    </row>
    <row r="543" spans="1:10" ht="63" x14ac:dyDescent="0.25">
      <c r="A543" s="49"/>
      <c r="B543" s="50" t="s">
        <v>32</v>
      </c>
      <c r="C543" s="50" t="s">
        <v>32</v>
      </c>
      <c r="D543" s="50" t="s">
        <v>4426</v>
      </c>
      <c r="E543" s="51"/>
      <c r="F543" s="55">
        <v>398.16</v>
      </c>
      <c r="G543" s="50" t="s">
        <v>1624</v>
      </c>
      <c r="H543" s="52">
        <v>5.3999999999999994E-3</v>
      </c>
      <c r="I543" s="52">
        <v>2.431E-3</v>
      </c>
      <c r="J543" s="52">
        <f>H543-I543</f>
        <v>2.9689999999999994E-3</v>
      </c>
    </row>
    <row r="544" spans="1:10" ht="63" x14ac:dyDescent="0.25">
      <c r="A544" s="49"/>
      <c r="B544" s="50" t="s">
        <v>32</v>
      </c>
      <c r="C544" s="50" t="s">
        <v>32</v>
      </c>
      <c r="D544" s="50" t="s">
        <v>4427</v>
      </c>
      <c r="E544" s="51"/>
      <c r="F544" s="55">
        <v>398.16</v>
      </c>
      <c r="G544" s="50" t="s">
        <v>1627</v>
      </c>
      <c r="H544" s="52">
        <v>4.7699999999999999E-3</v>
      </c>
      <c r="I544" s="52">
        <v>3.48E-3</v>
      </c>
      <c r="J544" s="52">
        <f>H544-I544</f>
        <v>1.2899999999999999E-3</v>
      </c>
    </row>
    <row r="545" spans="1:10" ht="47.25" x14ac:dyDescent="0.25">
      <c r="A545" s="49"/>
      <c r="B545" s="50" t="s">
        <v>32</v>
      </c>
      <c r="C545" s="50" t="s">
        <v>32</v>
      </c>
      <c r="D545" s="50" t="s">
        <v>4428</v>
      </c>
      <c r="E545" s="51"/>
      <c r="F545" s="55">
        <v>398.16</v>
      </c>
      <c r="G545" s="50" t="s">
        <v>1629</v>
      </c>
      <c r="H545" s="52">
        <v>1E-3</v>
      </c>
      <c r="I545" s="52">
        <v>0</v>
      </c>
      <c r="J545" s="52">
        <f>H545-I545</f>
        <v>1E-3</v>
      </c>
    </row>
    <row r="546" spans="1:10" ht="63" x14ac:dyDescent="0.25">
      <c r="A546" s="49"/>
      <c r="B546" s="50" t="s">
        <v>33</v>
      </c>
      <c r="C546" s="50" t="s">
        <v>33</v>
      </c>
      <c r="D546" s="50" t="s">
        <v>1155</v>
      </c>
      <c r="E546" s="51"/>
      <c r="F546" s="55">
        <v>398.16</v>
      </c>
      <c r="G546" s="50" t="s">
        <v>127</v>
      </c>
      <c r="H546" s="52">
        <v>8.0000000000000002E-3</v>
      </c>
      <c r="I546" s="52">
        <v>7.843000000000001E-3</v>
      </c>
      <c r="J546" s="52">
        <f>H546-I546</f>
        <v>1.5699999999999915E-4</v>
      </c>
    </row>
    <row r="547" spans="1:10" ht="47.25" x14ac:dyDescent="0.25">
      <c r="A547" s="49"/>
      <c r="B547" s="50" t="s">
        <v>19</v>
      </c>
      <c r="C547" s="50" t="s">
        <v>19</v>
      </c>
      <c r="D547" s="50" t="s">
        <v>4432</v>
      </c>
      <c r="E547" s="51"/>
      <c r="F547" s="55">
        <v>398.16</v>
      </c>
      <c r="G547" s="50" t="s">
        <v>1644</v>
      </c>
      <c r="H547" s="52">
        <v>2E-3</v>
      </c>
      <c r="I547" s="52">
        <v>2.3319999999999999E-3</v>
      </c>
      <c r="J547" s="52">
        <v>0</v>
      </c>
    </row>
    <row r="548" spans="1:10" ht="47.25" x14ac:dyDescent="0.25">
      <c r="A548" s="49"/>
      <c r="B548" s="50" t="s">
        <v>19</v>
      </c>
      <c r="C548" s="50" t="s">
        <v>19</v>
      </c>
      <c r="D548" s="50" t="s">
        <v>4434</v>
      </c>
      <c r="E548" s="51"/>
      <c r="F548" s="55">
        <v>398.16</v>
      </c>
      <c r="G548" s="50" t="s">
        <v>1648</v>
      </c>
      <c r="H548" s="52">
        <v>3.0000000000000001E-3</v>
      </c>
      <c r="I548" s="52">
        <v>3.0000000000000001E-3</v>
      </c>
      <c r="J548" s="52">
        <f>H548-I548</f>
        <v>0</v>
      </c>
    </row>
    <row r="549" spans="1:10" ht="47.25" x14ac:dyDescent="0.25">
      <c r="A549" s="49"/>
      <c r="B549" s="50" t="s">
        <v>18</v>
      </c>
      <c r="C549" s="50" t="s">
        <v>18</v>
      </c>
      <c r="D549" s="50" t="s">
        <v>1157</v>
      </c>
      <c r="E549" s="51"/>
      <c r="F549" s="55">
        <v>398.16</v>
      </c>
      <c r="G549" s="50" t="s">
        <v>129</v>
      </c>
      <c r="H549" s="52">
        <v>9.1999999999999998E-3</v>
      </c>
      <c r="I549" s="52">
        <v>1.1032999999999999E-2</v>
      </c>
      <c r="J549" s="52">
        <v>0</v>
      </c>
    </row>
    <row r="550" spans="1:10" ht="47.25" x14ac:dyDescent="0.25">
      <c r="A550" s="49"/>
      <c r="B550" s="50" t="s">
        <v>23</v>
      </c>
      <c r="C550" s="50" t="s">
        <v>23</v>
      </c>
      <c r="D550" s="50" t="s">
        <v>4436</v>
      </c>
      <c r="E550" s="51"/>
      <c r="F550" s="55">
        <v>398.16</v>
      </c>
      <c r="G550" s="50" t="s">
        <v>58</v>
      </c>
      <c r="H550" s="52">
        <v>8.0000000000000004E-4</v>
      </c>
      <c r="I550" s="52">
        <v>1.5030000000000002E-3</v>
      </c>
      <c r="J550" s="52">
        <v>0</v>
      </c>
    </row>
    <row r="551" spans="1:10" ht="78.75" x14ac:dyDescent="0.25">
      <c r="A551" s="49"/>
      <c r="B551" s="50" t="s">
        <v>19</v>
      </c>
      <c r="C551" s="50" t="s">
        <v>19</v>
      </c>
      <c r="D551" s="50" t="s">
        <v>4437</v>
      </c>
      <c r="E551" s="51"/>
      <c r="F551" s="55">
        <v>398.16</v>
      </c>
      <c r="G551" s="50" t="s">
        <v>1658</v>
      </c>
      <c r="H551" s="52">
        <v>2.016E-3</v>
      </c>
      <c r="I551" s="52">
        <v>1.145E-3</v>
      </c>
      <c r="J551" s="52">
        <f>H551-I551</f>
        <v>8.7100000000000003E-4</v>
      </c>
    </row>
    <row r="552" spans="1:10" ht="63" x14ac:dyDescent="0.25">
      <c r="A552" s="49"/>
      <c r="B552" s="50" t="s">
        <v>19</v>
      </c>
      <c r="C552" s="50" t="s">
        <v>19</v>
      </c>
      <c r="D552" s="50" t="s">
        <v>1160</v>
      </c>
      <c r="E552" s="51"/>
      <c r="F552" s="55">
        <v>398.16</v>
      </c>
      <c r="G552" s="50" t="s">
        <v>132</v>
      </c>
      <c r="H552" s="52">
        <v>1.1599999999999999E-2</v>
      </c>
      <c r="I552" s="52">
        <v>1.5892E-2</v>
      </c>
      <c r="J552" s="52">
        <v>0</v>
      </c>
    </row>
    <row r="553" spans="1:10" ht="63" x14ac:dyDescent="0.25">
      <c r="A553" s="49"/>
      <c r="B553" s="50" t="s">
        <v>19</v>
      </c>
      <c r="C553" s="50" t="s">
        <v>19</v>
      </c>
      <c r="D553" s="50" t="s">
        <v>1161</v>
      </c>
      <c r="E553" s="51"/>
      <c r="F553" s="55">
        <v>398.16</v>
      </c>
      <c r="G553" s="50" t="s">
        <v>132</v>
      </c>
      <c r="H553" s="52">
        <v>6.7299999999999999E-3</v>
      </c>
      <c r="I553" s="52">
        <v>6.4499999999999991E-3</v>
      </c>
      <c r="J553" s="52">
        <f>H553-I553</f>
        <v>2.8000000000000073E-4</v>
      </c>
    </row>
    <row r="554" spans="1:10" ht="47.25" x14ac:dyDescent="0.25">
      <c r="A554" s="49"/>
      <c r="B554" s="50" t="s">
        <v>18</v>
      </c>
      <c r="C554" s="50" t="s">
        <v>18</v>
      </c>
      <c r="D554" s="50" t="s">
        <v>4438</v>
      </c>
      <c r="E554" s="51"/>
      <c r="F554" s="55">
        <v>398.16</v>
      </c>
      <c r="G554" s="50" t="s">
        <v>1662</v>
      </c>
      <c r="H554" s="52">
        <v>6.0000000000000001E-3</v>
      </c>
      <c r="I554" s="52">
        <v>5.3600000000000002E-3</v>
      </c>
      <c r="J554" s="52">
        <f>H554-I554</f>
        <v>6.3999999999999994E-4</v>
      </c>
    </row>
    <row r="555" spans="1:10" ht="31.5" x14ac:dyDescent="0.25">
      <c r="A555" s="49"/>
      <c r="B555" s="50" t="s">
        <v>23</v>
      </c>
      <c r="C555" s="50" t="s">
        <v>23</v>
      </c>
      <c r="D555" s="50" t="s">
        <v>1162</v>
      </c>
      <c r="E555" s="51"/>
      <c r="F555" s="55">
        <v>398.16</v>
      </c>
      <c r="G555" s="50" t="s">
        <v>133</v>
      </c>
      <c r="H555" s="52">
        <v>2E-3</v>
      </c>
      <c r="I555" s="52">
        <v>4.0630000000000006E-3</v>
      </c>
      <c r="J555" s="52">
        <v>0</v>
      </c>
    </row>
    <row r="556" spans="1:10" ht="31.5" x14ac:dyDescent="0.25">
      <c r="A556" s="49"/>
      <c r="B556" s="50" t="s">
        <v>19</v>
      </c>
      <c r="C556" s="50" t="s">
        <v>19</v>
      </c>
      <c r="D556" s="50" t="s">
        <v>1166</v>
      </c>
      <c r="E556" s="51"/>
      <c r="F556" s="55">
        <v>398.16</v>
      </c>
      <c r="G556" s="50" t="s">
        <v>136</v>
      </c>
      <c r="H556" s="52">
        <v>3.46E-3</v>
      </c>
      <c r="I556" s="52">
        <v>2.5800000000000003E-3</v>
      </c>
      <c r="J556" s="52">
        <f>H556-I556</f>
        <v>8.7999999999999971E-4</v>
      </c>
    </row>
    <row r="557" spans="1:10" ht="47.25" x14ac:dyDescent="0.25">
      <c r="A557" s="49"/>
      <c r="B557" s="50" t="s">
        <v>21</v>
      </c>
      <c r="C557" s="50" t="s">
        <v>21</v>
      </c>
      <c r="D557" s="50" t="s">
        <v>4440</v>
      </c>
      <c r="E557" s="51"/>
      <c r="F557" s="55">
        <v>398.16</v>
      </c>
      <c r="G557" s="50" t="s">
        <v>1670</v>
      </c>
      <c r="H557" s="52">
        <v>8.3000000000000001E-3</v>
      </c>
      <c r="I557" s="52">
        <v>5.9309999999999988E-3</v>
      </c>
      <c r="J557" s="52">
        <f>H557-I557</f>
        <v>2.3690000000000013E-3</v>
      </c>
    </row>
    <row r="558" spans="1:10" ht="31.5" x14ac:dyDescent="0.25">
      <c r="A558" s="49"/>
      <c r="B558" s="50" t="s">
        <v>21</v>
      </c>
      <c r="C558" s="50" t="s">
        <v>21</v>
      </c>
      <c r="D558" s="50" t="s">
        <v>1167</v>
      </c>
      <c r="E558" s="51"/>
      <c r="F558" s="55">
        <v>398.16</v>
      </c>
      <c r="G558" s="50" t="s">
        <v>137</v>
      </c>
      <c r="H558" s="52">
        <v>2.8E-3</v>
      </c>
      <c r="I558" s="52">
        <v>0</v>
      </c>
      <c r="J558" s="52">
        <f>H558-I558</f>
        <v>2.8E-3</v>
      </c>
    </row>
    <row r="559" spans="1:10" ht="47.25" x14ac:dyDescent="0.25">
      <c r="A559" s="49"/>
      <c r="B559" s="50" t="s">
        <v>19</v>
      </c>
      <c r="C559" s="50" t="s">
        <v>19</v>
      </c>
      <c r="D559" s="50" t="s">
        <v>4443</v>
      </c>
      <c r="E559" s="51"/>
      <c r="F559" s="55">
        <v>398.16</v>
      </c>
      <c r="G559" s="50" t="s">
        <v>1681</v>
      </c>
      <c r="H559" s="52">
        <v>7.1600000000000006E-3</v>
      </c>
      <c r="I559" s="52">
        <v>4.1900000000000001E-3</v>
      </c>
      <c r="J559" s="52">
        <f>H559-I559</f>
        <v>2.9700000000000004E-3</v>
      </c>
    </row>
    <row r="560" spans="1:10" ht="47.25" x14ac:dyDescent="0.25">
      <c r="A560" s="49"/>
      <c r="B560" s="50" t="s">
        <v>18</v>
      </c>
      <c r="C560" s="50" t="s">
        <v>18</v>
      </c>
      <c r="D560" s="50" t="s">
        <v>1169</v>
      </c>
      <c r="E560" s="51"/>
      <c r="F560" s="55">
        <v>398.16</v>
      </c>
      <c r="G560" s="50" t="s">
        <v>139</v>
      </c>
      <c r="H560" s="52">
        <v>1.3300000000000001E-2</v>
      </c>
      <c r="I560" s="52">
        <v>2.6150000000000003E-2</v>
      </c>
      <c r="J560" s="52">
        <v>0</v>
      </c>
    </row>
    <row r="561" spans="1:10" ht="47.25" x14ac:dyDescent="0.25">
      <c r="A561" s="49"/>
      <c r="B561" s="50" t="s">
        <v>22</v>
      </c>
      <c r="C561" s="50" t="s">
        <v>22</v>
      </c>
      <c r="D561" s="50" t="s">
        <v>1170</v>
      </c>
      <c r="E561" s="51"/>
      <c r="F561" s="55">
        <v>398.16</v>
      </c>
      <c r="G561" s="50" t="s">
        <v>139</v>
      </c>
      <c r="H561" s="52">
        <v>7.1999999999999998E-3</v>
      </c>
      <c r="I561" s="52">
        <v>8.6890000000000005E-3</v>
      </c>
      <c r="J561" s="52">
        <v>0</v>
      </c>
    </row>
    <row r="562" spans="1:10" ht="47.25" x14ac:dyDescent="0.25">
      <c r="A562" s="49"/>
      <c r="B562" s="50" t="s">
        <v>17</v>
      </c>
      <c r="C562" s="50" t="s">
        <v>17</v>
      </c>
      <c r="D562" s="50" t="s">
        <v>1172</v>
      </c>
      <c r="E562" s="51"/>
      <c r="F562" s="55">
        <v>398.16</v>
      </c>
      <c r="G562" s="50" t="s">
        <v>141</v>
      </c>
      <c r="H562" s="52">
        <v>1.4999999999999999E-2</v>
      </c>
      <c r="I562" s="52">
        <v>9.7300000000000008E-3</v>
      </c>
      <c r="J562" s="52">
        <f t="shared" ref="J562:J569" si="17">H562-I562</f>
        <v>5.2699999999999986E-3</v>
      </c>
    </row>
    <row r="563" spans="1:10" ht="78.75" x14ac:dyDescent="0.25">
      <c r="A563" s="49"/>
      <c r="B563" s="50" t="s">
        <v>22</v>
      </c>
      <c r="C563" s="50" t="s">
        <v>22</v>
      </c>
      <c r="D563" s="50" t="s">
        <v>1173</v>
      </c>
      <c r="E563" s="51"/>
      <c r="F563" s="55">
        <v>398.16</v>
      </c>
      <c r="G563" s="50" t="s">
        <v>142</v>
      </c>
      <c r="H563" s="52">
        <v>3.1470000000000001E-3</v>
      </c>
      <c r="I563" s="52">
        <v>1.7669999999999999E-3</v>
      </c>
      <c r="J563" s="52">
        <f t="shared" si="17"/>
        <v>1.3800000000000002E-3</v>
      </c>
    </row>
    <row r="564" spans="1:10" ht="47.25" x14ac:dyDescent="0.25">
      <c r="A564" s="49"/>
      <c r="B564" s="50" t="s">
        <v>19</v>
      </c>
      <c r="C564" s="50" t="s">
        <v>19</v>
      </c>
      <c r="D564" s="50" t="s">
        <v>1174</v>
      </c>
      <c r="E564" s="51"/>
      <c r="F564" s="55">
        <v>398.16</v>
      </c>
      <c r="G564" s="50" t="s">
        <v>563</v>
      </c>
      <c r="H564" s="52">
        <v>3.4500000000000004E-3</v>
      </c>
      <c r="I564" s="52">
        <v>2.1440000000000001E-3</v>
      </c>
      <c r="J564" s="52">
        <f t="shared" si="17"/>
        <v>1.3060000000000003E-3</v>
      </c>
    </row>
    <row r="565" spans="1:10" ht="63" x14ac:dyDescent="0.25">
      <c r="A565" s="49"/>
      <c r="B565" s="50" t="s">
        <v>22</v>
      </c>
      <c r="C565" s="50" t="s">
        <v>22</v>
      </c>
      <c r="D565" s="50" t="s">
        <v>1176</v>
      </c>
      <c r="E565" s="51"/>
      <c r="F565" s="55">
        <v>398.16</v>
      </c>
      <c r="G565" s="50" t="s">
        <v>144</v>
      </c>
      <c r="H565" s="52">
        <v>7.0000000000000001E-3</v>
      </c>
      <c r="I565" s="52">
        <v>2.3880000000000004E-3</v>
      </c>
      <c r="J565" s="52">
        <f t="shared" si="17"/>
        <v>4.6119999999999998E-3</v>
      </c>
    </row>
    <row r="566" spans="1:10" ht="47.25" x14ac:dyDescent="0.25">
      <c r="A566" s="49"/>
      <c r="B566" s="50" t="s">
        <v>22</v>
      </c>
      <c r="C566" s="50" t="s">
        <v>22</v>
      </c>
      <c r="D566" s="50" t="s">
        <v>1177</v>
      </c>
      <c r="E566" s="51"/>
      <c r="F566" s="55">
        <v>398.16</v>
      </c>
      <c r="G566" s="50" t="s">
        <v>564</v>
      </c>
      <c r="H566" s="52">
        <v>4.1870000000000006E-3</v>
      </c>
      <c r="I566" s="52">
        <v>2.1450000000000002E-3</v>
      </c>
      <c r="J566" s="52">
        <f t="shared" si="17"/>
        <v>2.0420000000000004E-3</v>
      </c>
    </row>
    <row r="567" spans="1:10" ht="63" x14ac:dyDescent="0.25">
      <c r="A567" s="49"/>
      <c r="B567" s="50" t="s">
        <v>22</v>
      </c>
      <c r="C567" s="50" t="s">
        <v>22</v>
      </c>
      <c r="D567" s="50" t="s">
        <v>1178</v>
      </c>
      <c r="E567" s="51"/>
      <c r="F567" s="55">
        <v>398.16</v>
      </c>
      <c r="G567" s="50" t="s">
        <v>144</v>
      </c>
      <c r="H567" s="52">
        <v>0.02</v>
      </c>
      <c r="I567" s="52">
        <v>8.5599999999999999E-3</v>
      </c>
      <c r="J567" s="52">
        <f t="shared" si="17"/>
        <v>1.1440000000000001E-2</v>
      </c>
    </row>
    <row r="568" spans="1:10" ht="47.25" x14ac:dyDescent="0.25">
      <c r="A568" s="49"/>
      <c r="B568" s="50" t="s">
        <v>19</v>
      </c>
      <c r="C568" s="50" t="s">
        <v>19</v>
      </c>
      <c r="D568" s="50" t="s">
        <v>4445</v>
      </c>
      <c r="E568" s="51"/>
      <c r="F568" s="55">
        <v>398.16</v>
      </c>
      <c r="G568" s="50" t="s">
        <v>1695</v>
      </c>
      <c r="H568" s="52">
        <v>1E-3</v>
      </c>
      <c r="I568" s="52">
        <v>8.2599999999999991E-4</v>
      </c>
      <c r="J568" s="52">
        <f t="shared" si="17"/>
        <v>1.7400000000000011E-4</v>
      </c>
    </row>
    <row r="569" spans="1:10" ht="78.75" x14ac:dyDescent="0.25">
      <c r="A569" s="49"/>
      <c r="B569" s="50" t="s">
        <v>27</v>
      </c>
      <c r="C569" s="50" t="s">
        <v>27</v>
      </c>
      <c r="D569" s="50" t="s">
        <v>1179</v>
      </c>
      <c r="E569" s="51"/>
      <c r="F569" s="55">
        <v>398.16</v>
      </c>
      <c r="G569" s="50" t="s">
        <v>145</v>
      </c>
      <c r="H569" s="52">
        <v>3.0000000000000001E-3</v>
      </c>
      <c r="I569" s="52">
        <v>1.8820000000000002E-3</v>
      </c>
      <c r="J569" s="52">
        <f t="shared" si="17"/>
        <v>1.1179999999999999E-3</v>
      </c>
    </row>
    <row r="570" spans="1:10" ht="47.25" x14ac:dyDescent="0.25">
      <c r="A570" s="49"/>
      <c r="B570" s="50" t="s">
        <v>22</v>
      </c>
      <c r="C570" s="50" t="s">
        <v>22</v>
      </c>
      <c r="D570" s="50" t="s">
        <v>1181</v>
      </c>
      <c r="E570" s="51"/>
      <c r="F570" s="55">
        <v>398.16</v>
      </c>
      <c r="G570" s="50" t="s">
        <v>147</v>
      </c>
      <c r="H570" s="52">
        <v>9.1000000000000004E-3</v>
      </c>
      <c r="I570" s="52">
        <v>1.1402000000000001E-2</v>
      </c>
      <c r="J570" s="52">
        <v>0</v>
      </c>
    </row>
    <row r="571" spans="1:10" ht="78.75" x14ac:dyDescent="0.25">
      <c r="A571" s="49"/>
      <c r="B571" s="50" t="s">
        <v>19</v>
      </c>
      <c r="C571" s="50" t="s">
        <v>19</v>
      </c>
      <c r="D571" s="50" t="s">
        <v>4448</v>
      </c>
      <c r="E571" s="51"/>
      <c r="F571" s="55">
        <v>398.16</v>
      </c>
      <c r="G571" s="50" t="s">
        <v>1633</v>
      </c>
      <c r="H571" s="52">
        <v>2.5000000000000001E-3</v>
      </c>
      <c r="I571" s="52">
        <v>1.7639999999999999E-3</v>
      </c>
      <c r="J571" s="52">
        <f>H571-I571</f>
        <v>7.3600000000000011E-4</v>
      </c>
    </row>
    <row r="572" spans="1:10" ht="63" x14ac:dyDescent="0.25">
      <c r="A572" s="49"/>
      <c r="B572" s="50" t="s">
        <v>23</v>
      </c>
      <c r="C572" s="50" t="s">
        <v>23</v>
      </c>
      <c r="D572" s="50" t="s">
        <v>1185</v>
      </c>
      <c r="E572" s="51"/>
      <c r="F572" s="55">
        <v>398.16</v>
      </c>
      <c r="G572" s="50" t="s">
        <v>153</v>
      </c>
      <c r="H572" s="52">
        <v>2E-3</v>
      </c>
      <c r="I572" s="52">
        <v>1.9070000000000001E-3</v>
      </c>
      <c r="J572" s="52">
        <f>H572-I572</f>
        <v>9.2999999999999984E-5</v>
      </c>
    </row>
    <row r="573" spans="1:10" ht="47.25" x14ac:dyDescent="0.25">
      <c r="A573" s="49"/>
      <c r="B573" s="50" t="s">
        <v>22</v>
      </c>
      <c r="C573" s="50" t="s">
        <v>22</v>
      </c>
      <c r="D573" s="50" t="s">
        <v>1187</v>
      </c>
      <c r="E573" s="51"/>
      <c r="F573" s="55">
        <v>398.16</v>
      </c>
      <c r="G573" s="50" t="s">
        <v>155</v>
      </c>
      <c r="H573" s="52">
        <v>2.3E-3</v>
      </c>
      <c r="I573" s="52">
        <v>3.1219999999999998E-3</v>
      </c>
      <c r="J573" s="52">
        <v>0</v>
      </c>
    </row>
    <row r="574" spans="1:10" ht="63" x14ac:dyDescent="0.25">
      <c r="A574" s="49"/>
      <c r="B574" s="50" t="s">
        <v>18</v>
      </c>
      <c r="C574" s="50" t="s">
        <v>18</v>
      </c>
      <c r="D574" s="50" t="s">
        <v>1189</v>
      </c>
      <c r="E574" s="51"/>
      <c r="F574" s="55">
        <v>398.16</v>
      </c>
      <c r="G574" s="50" t="s">
        <v>157</v>
      </c>
      <c r="H574" s="52">
        <v>1.8810000000000001E-3</v>
      </c>
      <c r="I574" s="52">
        <v>0</v>
      </c>
      <c r="J574" s="52">
        <f>H574-I574</f>
        <v>1.8810000000000001E-3</v>
      </c>
    </row>
    <row r="575" spans="1:10" ht="63" x14ac:dyDescent="0.25">
      <c r="A575" s="49"/>
      <c r="B575" s="50" t="s">
        <v>19</v>
      </c>
      <c r="C575" s="50" t="s">
        <v>19</v>
      </c>
      <c r="D575" s="50" t="s">
        <v>1198</v>
      </c>
      <c r="E575" s="51"/>
      <c r="F575" s="55">
        <v>398.16</v>
      </c>
      <c r="G575" s="50" t="s">
        <v>159</v>
      </c>
      <c r="H575" s="52">
        <v>2.5000000000000001E-3</v>
      </c>
      <c r="I575" s="52">
        <v>1.7000000000000001E-4</v>
      </c>
      <c r="J575" s="52">
        <f>H575-I575</f>
        <v>2.33E-3</v>
      </c>
    </row>
    <row r="576" spans="1:10" ht="63" x14ac:dyDescent="0.25">
      <c r="A576" s="49"/>
      <c r="B576" s="50" t="s">
        <v>34</v>
      </c>
      <c r="C576" s="50" t="s">
        <v>34</v>
      </c>
      <c r="D576" s="50" t="s">
        <v>4462</v>
      </c>
      <c r="E576" s="51"/>
      <c r="F576" s="55">
        <v>398.16</v>
      </c>
      <c r="G576" s="50" t="s">
        <v>1735</v>
      </c>
      <c r="H576" s="52">
        <v>4.0000000000000001E-3</v>
      </c>
      <c r="I576" s="52">
        <v>6.1500000000000001E-3</v>
      </c>
      <c r="J576" s="52">
        <v>0</v>
      </c>
    </row>
    <row r="577" spans="1:10" ht="31.5" x14ac:dyDescent="0.25">
      <c r="A577" s="49"/>
      <c r="B577" s="50" t="s">
        <v>17</v>
      </c>
      <c r="C577" s="50" t="s">
        <v>17</v>
      </c>
      <c r="D577" s="50" t="s">
        <v>1199</v>
      </c>
      <c r="E577" s="51"/>
      <c r="F577" s="55">
        <v>398.16</v>
      </c>
      <c r="G577" s="50" t="s">
        <v>519</v>
      </c>
      <c r="H577" s="52">
        <v>8.5000000000000006E-3</v>
      </c>
      <c r="I577" s="52">
        <v>5.8550000000000008E-3</v>
      </c>
      <c r="J577" s="52">
        <f>H577-I577</f>
        <v>2.6449999999999998E-3</v>
      </c>
    </row>
    <row r="578" spans="1:10" ht="94.5" x14ac:dyDescent="0.25">
      <c r="A578" s="49"/>
      <c r="B578" s="50" t="s">
        <v>21</v>
      </c>
      <c r="C578" s="50" t="s">
        <v>21</v>
      </c>
      <c r="D578" s="50" t="s">
        <v>4465</v>
      </c>
      <c r="E578" s="51"/>
      <c r="F578" s="55">
        <v>398.16</v>
      </c>
      <c r="G578" s="50" t="s">
        <v>1752</v>
      </c>
      <c r="H578" s="52">
        <v>5.1000000000000004E-3</v>
      </c>
      <c r="I578" s="52">
        <v>5.476E-3</v>
      </c>
      <c r="J578" s="52">
        <v>0</v>
      </c>
    </row>
    <row r="579" spans="1:10" ht="78.75" x14ac:dyDescent="0.25">
      <c r="A579" s="49"/>
      <c r="B579" s="50" t="s">
        <v>18</v>
      </c>
      <c r="C579" s="50" t="s">
        <v>18</v>
      </c>
      <c r="D579" s="50" t="s">
        <v>4466</v>
      </c>
      <c r="E579" s="51"/>
      <c r="F579" s="55">
        <v>398.16</v>
      </c>
      <c r="G579" s="50" t="s">
        <v>1755</v>
      </c>
      <c r="H579" s="52">
        <v>1.11E-2</v>
      </c>
      <c r="I579" s="52">
        <v>1.7686E-2</v>
      </c>
      <c r="J579" s="52">
        <v>0</v>
      </c>
    </row>
    <row r="580" spans="1:10" ht="47.25" x14ac:dyDescent="0.25">
      <c r="A580" s="49"/>
      <c r="B580" s="50" t="s">
        <v>19</v>
      </c>
      <c r="C580" s="50" t="s">
        <v>19</v>
      </c>
      <c r="D580" s="50" t="s">
        <v>4467</v>
      </c>
      <c r="E580" s="51"/>
      <c r="F580" s="55">
        <v>398.16</v>
      </c>
      <c r="G580" s="50" t="s">
        <v>164</v>
      </c>
      <c r="H580" s="52">
        <v>6.4999999999999997E-3</v>
      </c>
      <c r="I580" s="52">
        <v>4.8979999999999996E-3</v>
      </c>
      <c r="J580" s="52">
        <f>H580-I580</f>
        <v>1.6020000000000001E-3</v>
      </c>
    </row>
    <row r="581" spans="1:10" ht="47.25" x14ac:dyDescent="0.25">
      <c r="A581" s="49"/>
      <c r="B581" s="50" t="s">
        <v>18</v>
      </c>
      <c r="C581" s="50" t="s">
        <v>18</v>
      </c>
      <c r="D581" s="50" t="s">
        <v>4468</v>
      </c>
      <c r="E581" s="51"/>
      <c r="F581" s="55">
        <v>398.16</v>
      </c>
      <c r="G581" s="50" t="s">
        <v>1763</v>
      </c>
      <c r="H581" s="52">
        <v>5.0000000000000001E-3</v>
      </c>
      <c r="I581" s="52">
        <v>2.7530000000000002E-3</v>
      </c>
      <c r="J581" s="52">
        <f>H581-I581</f>
        <v>2.2469999999999999E-3</v>
      </c>
    </row>
    <row r="582" spans="1:10" ht="47.25" x14ac:dyDescent="0.25">
      <c r="A582" s="49"/>
      <c r="B582" s="50" t="s">
        <v>18</v>
      </c>
      <c r="C582" s="50" t="s">
        <v>18</v>
      </c>
      <c r="D582" s="50" t="s">
        <v>4469</v>
      </c>
      <c r="E582" s="51"/>
      <c r="F582" s="55">
        <v>398.16</v>
      </c>
      <c r="G582" s="50" t="s">
        <v>1766</v>
      </c>
      <c r="H582" s="52">
        <v>1.6699999999999998E-3</v>
      </c>
      <c r="I582" s="52">
        <v>3.1570000000000001E-3</v>
      </c>
      <c r="J582" s="52">
        <v>0</v>
      </c>
    </row>
    <row r="583" spans="1:10" ht="47.25" x14ac:dyDescent="0.25">
      <c r="A583" s="49"/>
      <c r="B583" s="50" t="s">
        <v>18</v>
      </c>
      <c r="C583" s="50" t="s">
        <v>18</v>
      </c>
      <c r="D583" s="50" t="s">
        <v>1207</v>
      </c>
      <c r="E583" s="51"/>
      <c r="F583" s="55">
        <v>398.16</v>
      </c>
      <c r="G583" s="50" t="s">
        <v>166</v>
      </c>
      <c r="H583" s="52">
        <v>1E-3</v>
      </c>
      <c r="I583" s="52">
        <v>6.9399999999999996E-4</v>
      </c>
      <c r="J583" s="52">
        <f>H583-I583</f>
        <v>3.0600000000000007E-4</v>
      </c>
    </row>
    <row r="584" spans="1:10" ht="47.25" x14ac:dyDescent="0.25">
      <c r="A584" s="49"/>
      <c r="B584" s="50" t="s">
        <v>19</v>
      </c>
      <c r="C584" s="50" t="s">
        <v>19</v>
      </c>
      <c r="D584" s="50" t="s">
        <v>4471</v>
      </c>
      <c r="E584" s="51"/>
      <c r="F584" s="55">
        <v>398.16</v>
      </c>
      <c r="G584" s="50" t="s">
        <v>1775</v>
      </c>
      <c r="H584" s="52">
        <v>1E-3</v>
      </c>
      <c r="I584" s="52">
        <v>1.8549999999999999E-3</v>
      </c>
      <c r="J584" s="52">
        <v>0</v>
      </c>
    </row>
    <row r="585" spans="1:10" ht="31.5" x14ac:dyDescent="0.25">
      <c r="A585" s="49"/>
      <c r="B585" s="50" t="s">
        <v>22</v>
      </c>
      <c r="C585" s="50" t="s">
        <v>22</v>
      </c>
      <c r="D585" s="50" t="s">
        <v>4472</v>
      </c>
      <c r="E585" s="51"/>
      <c r="F585" s="55">
        <v>398.16</v>
      </c>
      <c r="G585" s="50" t="s">
        <v>1778</v>
      </c>
      <c r="H585" s="52">
        <v>1.6559999999999998E-2</v>
      </c>
      <c r="I585" s="52">
        <v>4.2250000000000003E-2</v>
      </c>
      <c r="J585" s="52">
        <v>0</v>
      </c>
    </row>
    <row r="586" spans="1:10" ht="63" x14ac:dyDescent="0.25">
      <c r="A586" s="49"/>
      <c r="B586" s="50" t="s">
        <v>19</v>
      </c>
      <c r="C586" s="50" t="s">
        <v>19</v>
      </c>
      <c r="D586" s="50" t="s">
        <v>1210</v>
      </c>
      <c r="E586" s="51"/>
      <c r="F586" s="55">
        <v>398.16</v>
      </c>
      <c r="G586" s="50" t="s">
        <v>167</v>
      </c>
      <c r="H586" s="52">
        <v>1.9000000000000002E-3</v>
      </c>
      <c r="I586" s="52">
        <v>2.5579999999999999E-3</v>
      </c>
      <c r="J586" s="52">
        <v>0</v>
      </c>
    </row>
    <row r="587" spans="1:10" ht="110.25" x14ac:dyDescent="0.25">
      <c r="A587" s="49"/>
      <c r="B587" s="50" t="s">
        <v>18</v>
      </c>
      <c r="C587" s="50" t="s">
        <v>18</v>
      </c>
      <c r="D587" s="50" t="s">
        <v>1212</v>
      </c>
      <c r="E587" s="51"/>
      <c r="F587" s="55">
        <v>398.16</v>
      </c>
      <c r="G587" s="50" t="s">
        <v>169</v>
      </c>
      <c r="H587" s="52">
        <v>2.8599999999999997E-3</v>
      </c>
      <c r="I587" s="52">
        <v>2.7420000000000001E-3</v>
      </c>
      <c r="J587" s="52">
        <f>H587-I587</f>
        <v>1.1799999999999962E-4</v>
      </c>
    </row>
    <row r="588" spans="1:10" ht="78.75" x14ac:dyDescent="0.25">
      <c r="A588" s="49"/>
      <c r="B588" s="50" t="s">
        <v>30</v>
      </c>
      <c r="C588" s="50" t="s">
        <v>30</v>
      </c>
      <c r="D588" s="50" t="s">
        <v>1220</v>
      </c>
      <c r="E588" s="51"/>
      <c r="F588" s="55">
        <v>398.16</v>
      </c>
      <c r="G588" s="50" t="s">
        <v>158</v>
      </c>
      <c r="H588" s="52">
        <v>3.6939999999999998E-3</v>
      </c>
      <c r="I588" s="52">
        <v>3.6939999999999998E-3</v>
      </c>
      <c r="J588" s="52">
        <f>H588-I588</f>
        <v>0</v>
      </c>
    </row>
    <row r="589" spans="1:10" ht="63" x14ac:dyDescent="0.25">
      <c r="A589" s="49"/>
      <c r="B589" s="50" t="s">
        <v>18</v>
      </c>
      <c r="C589" s="50" t="s">
        <v>18</v>
      </c>
      <c r="D589" s="50" t="s">
        <v>1224</v>
      </c>
      <c r="E589" s="51"/>
      <c r="F589" s="55">
        <v>398.16</v>
      </c>
      <c r="G589" s="50" t="s">
        <v>171</v>
      </c>
      <c r="H589" s="52">
        <v>2E-3</v>
      </c>
      <c r="I589" s="52">
        <v>2.5090000000000004E-3</v>
      </c>
      <c r="J589" s="52">
        <v>0</v>
      </c>
    </row>
    <row r="590" spans="1:10" ht="63" x14ac:dyDescent="0.25">
      <c r="A590" s="49"/>
      <c r="B590" s="50" t="s">
        <v>23</v>
      </c>
      <c r="C590" s="50" t="s">
        <v>23</v>
      </c>
      <c r="D590" s="50" t="s">
        <v>4475</v>
      </c>
      <c r="E590" s="51"/>
      <c r="F590" s="55">
        <v>398.16</v>
      </c>
      <c r="G590" s="50" t="s">
        <v>1491</v>
      </c>
      <c r="H590" s="52">
        <v>2.5000000000000001E-3</v>
      </c>
      <c r="I590" s="52">
        <v>1.5770000000000001E-3</v>
      </c>
      <c r="J590" s="52">
        <f t="shared" ref="J590:J595" si="18">H590-I590</f>
        <v>9.2299999999999999E-4</v>
      </c>
    </row>
    <row r="591" spans="1:10" ht="63" x14ac:dyDescent="0.25">
      <c r="A591" s="49"/>
      <c r="B591" s="50" t="s">
        <v>19</v>
      </c>
      <c r="C591" s="50" t="s">
        <v>19</v>
      </c>
      <c r="D591" s="50" t="s">
        <v>1227</v>
      </c>
      <c r="E591" s="51"/>
      <c r="F591" s="55">
        <v>398.16</v>
      </c>
      <c r="G591" s="50" t="s">
        <v>174</v>
      </c>
      <c r="H591" s="52">
        <v>8.9999999999999993E-3</v>
      </c>
      <c r="I591" s="52">
        <v>2.503E-3</v>
      </c>
      <c r="J591" s="52">
        <f t="shared" si="18"/>
        <v>6.4969999999999993E-3</v>
      </c>
    </row>
    <row r="592" spans="1:10" ht="47.25" x14ac:dyDescent="0.25">
      <c r="A592" s="49"/>
      <c r="B592" s="50" t="s">
        <v>19</v>
      </c>
      <c r="C592" s="50" t="s">
        <v>19</v>
      </c>
      <c r="D592" s="50" t="s">
        <v>1231</v>
      </c>
      <c r="E592" s="51"/>
      <c r="F592" s="55">
        <v>398.16</v>
      </c>
      <c r="G592" s="50" t="s">
        <v>177</v>
      </c>
      <c r="H592" s="52">
        <v>1.8E-3</v>
      </c>
      <c r="I592" s="52">
        <v>5.5899999999999993E-4</v>
      </c>
      <c r="J592" s="52">
        <f t="shared" si="18"/>
        <v>1.2409999999999999E-3</v>
      </c>
    </row>
    <row r="593" spans="1:10" ht="31.5" x14ac:dyDescent="0.25">
      <c r="A593" s="49"/>
      <c r="B593" s="50" t="s">
        <v>19</v>
      </c>
      <c r="C593" s="50" t="s">
        <v>19</v>
      </c>
      <c r="D593" s="50" t="s">
        <v>4478</v>
      </c>
      <c r="E593" s="51"/>
      <c r="F593" s="55">
        <v>398.16</v>
      </c>
      <c r="G593" s="50" t="s">
        <v>1804</v>
      </c>
      <c r="H593" s="52">
        <v>4.0999999999999995E-3</v>
      </c>
      <c r="I593" s="52">
        <v>2.1090000000000002E-3</v>
      </c>
      <c r="J593" s="52">
        <f t="shared" si="18"/>
        <v>1.9909999999999993E-3</v>
      </c>
    </row>
    <row r="594" spans="1:10" ht="31.5" x14ac:dyDescent="0.25">
      <c r="A594" s="49"/>
      <c r="B594" s="50" t="s">
        <v>26</v>
      </c>
      <c r="C594" s="50" t="s">
        <v>26</v>
      </c>
      <c r="D594" s="50" t="s">
        <v>1232</v>
      </c>
      <c r="E594" s="51"/>
      <c r="F594" s="55">
        <v>398.16</v>
      </c>
      <c r="G594" s="50" t="s">
        <v>178</v>
      </c>
      <c r="H594" s="52">
        <v>3.3999999999999998E-3</v>
      </c>
      <c r="I594" s="52">
        <v>2.1289999999999998E-3</v>
      </c>
      <c r="J594" s="52">
        <f t="shared" si="18"/>
        <v>1.271E-3</v>
      </c>
    </row>
    <row r="595" spans="1:10" ht="31.5" x14ac:dyDescent="0.25">
      <c r="A595" s="49"/>
      <c r="B595" s="50" t="s">
        <v>38</v>
      </c>
      <c r="C595" s="50" t="s">
        <v>38</v>
      </c>
      <c r="D595" s="50" t="s">
        <v>1233</v>
      </c>
      <c r="E595" s="51"/>
      <c r="F595" s="55">
        <v>398.16</v>
      </c>
      <c r="G595" s="50" t="s">
        <v>179</v>
      </c>
      <c r="H595" s="52">
        <v>1.8E-3</v>
      </c>
      <c r="I595" s="52">
        <v>1.707E-3</v>
      </c>
      <c r="J595" s="52">
        <f t="shared" si="18"/>
        <v>9.2999999999999984E-5</v>
      </c>
    </row>
    <row r="596" spans="1:10" ht="47.25" x14ac:dyDescent="0.25">
      <c r="A596" s="49"/>
      <c r="B596" s="50" t="s">
        <v>22</v>
      </c>
      <c r="C596" s="50" t="s">
        <v>22</v>
      </c>
      <c r="D596" s="50" t="s">
        <v>1234</v>
      </c>
      <c r="E596" s="51"/>
      <c r="F596" s="55">
        <v>398.16</v>
      </c>
      <c r="G596" s="50" t="s">
        <v>180</v>
      </c>
      <c r="H596" s="52">
        <v>5.0000000000000001E-3</v>
      </c>
      <c r="I596" s="52">
        <v>5.3440000000000007E-3</v>
      </c>
      <c r="J596" s="52">
        <v>0</v>
      </c>
    </row>
    <row r="597" spans="1:10" ht="47.25" x14ac:dyDescent="0.25">
      <c r="A597" s="49"/>
      <c r="B597" s="50" t="s">
        <v>22</v>
      </c>
      <c r="C597" s="50" t="s">
        <v>22</v>
      </c>
      <c r="D597" s="50" t="s">
        <v>4483</v>
      </c>
      <c r="E597" s="51"/>
      <c r="F597" s="55">
        <v>398.16</v>
      </c>
      <c r="G597" s="50" t="s">
        <v>537</v>
      </c>
      <c r="H597" s="52">
        <v>9.9000000000000008E-3</v>
      </c>
      <c r="I597" s="52">
        <v>9.0410000000000004E-3</v>
      </c>
      <c r="J597" s="52">
        <f>H597-I597</f>
        <v>8.5900000000000039E-4</v>
      </c>
    </row>
    <row r="598" spans="1:10" ht="31.5" x14ac:dyDescent="0.25">
      <c r="A598" s="49"/>
      <c r="B598" s="50" t="s">
        <v>17</v>
      </c>
      <c r="C598" s="50" t="s">
        <v>17</v>
      </c>
      <c r="D598" s="50" t="s">
        <v>4484</v>
      </c>
      <c r="E598" s="51"/>
      <c r="F598" s="55">
        <v>398.16</v>
      </c>
      <c r="G598" s="50" t="s">
        <v>1824</v>
      </c>
      <c r="H598" s="52">
        <v>3.3999999999999998E-3</v>
      </c>
      <c r="I598" s="52">
        <v>4.548E-3</v>
      </c>
      <c r="J598" s="52">
        <v>0</v>
      </c>
    </row>
    <row r="599" spans="1:10" ht="94.5" x14ac:dyDescent="0.25">
      <c r="A599" s="49"/>
      <c r="B599" s="50" t="s">
        <v>22</v>
      </c>
      <c r="C599" s="50" t="s">
        <v>22</v>
      </c>
      <c r="D599" s="50" t="s">
        <v>1237</v>
      </c>
      <c r="E599" s="51"/>
      <c r="F599" s="55">
        <v>398.16</v>
      </c>
      <c r="G599" s="50" t="s">
        <v>183</v>
      </c>
      <c r="H599" s="52">
        <v>7.9650000000000016E-3</v>
      </c>
      <c r="I599" s="52">
        <v>9.4529999999999996E-3</v>
      </c>
      <c r="J599" s="52">
        <v>0</v>
      </c>
    </row>
    <row r="600" spans="1:10" ht="94.5" x14ac:dyDescent="0.25">
      <c r="A600" s="49"/>
      <c r="B600" s="50" t="s">
        <v>22</v>
      </c>
      <c r="C600" s="50" t="s">
        <v>22</v>
      </c>
      <c r="D600" s="50" t="s">
        <v>1238</v>
      </c>
      <c r="E600" s="51"/>
      <c r="F600" s="55">
        <v>398.16</v>
      </c>
      <c r="G600" s="50" t="s">
        <v>183</v>
      </c>
      <c r="H600" s="52">
        <v>2.823E-3</v>
      </c>
      <c r="I600" s="52">
        <v>1.9810000000000001E-3</v>
      </c>
      <c r="J600" s="52">
        <f>H600-I600</f>
        <v>8.4199999999999987E-4</v>
      </c>
    </row>
    <row r="601" spans="1:10" ht="47.25" x14ac:dyDescent="0.25">
      <c r="A601" s="49"/>
      <c r="B601" s="50" t="s">
        <v>23</v>
      </c>
      <c r="C601" s="50" t="s">
        <v>23</v>
      </c>
      <c r="D601" s="50" t="s">
        <v>4485</v>
      </c>
      <c r="E601" s="51"/>
      <c r="F601" s="55">
        <v>398.16</v>
      </c>
      <c r="G601" s="50" t="s">
        <v>1828</v>
      </c>
      <c r="H601" s="52">
        <v>3.0000000000000001E-3</v>
      </c>
      <c r="I601" s="52">
        <v>2.5349999999999999E-3</v>
      </c>
      <c r="J601" s="52">
        <f>H601-I601</f>
        <v>4.6500000000000014E-4</v>
      </c>
    </row>
    <row r="602" spans="1:10" ht="47.25" x14ac:dyDescent="0.25">
      <c r="A602" s="49"/>
      <c r="B602" s="50" t="s">
        <v>27</v>
      </c>
      <c r="C602" s="50" t="s">
        <v>27</v>
      </c>
      <c r="D602" s="50" t="s">
        <v>1239</v>
      </c>
      <c r="E602" s="51"/>
      <c r="F602" s="55">
        <v>398.16</v>
      </c>
      <c r="G602" s="50" t="s">
        <v>184</v>
      </c>
      <c r="H602" s="52">
        <v>1.5E-3</v>
      </c>
      <c r="I602" s="52">
        <v>7.54E-4</v>
      </c>
      <c r="J602" s="52">
        <f>H602-I602</f>
        <v>7.4600000000000003E-4</v>
      </c>
    </row>
    <row r="603" spans="1:10" ht="47.25" x14ac:dyDescent="0.25">
      <c r="A603" s="49"/>
      <c r="B603" s="50" t="s">
        <v>18</v>
      </c>
      <c r="C603" s="50" t="s">
        <v>18</v>
      </c>
      <c r="D603" s="50" t="s">
        <v>1240</v>
      </c>
      <c r="E603" s="51"/>
      <c r="F603" s="55">
        <v>398.16</v>
      </c>
      <c r="G603" s="50" t="s">
        <v>185</v>
      </c>
      <c r="H603" s="52">
        <v>7.0400000000000003E-3</v>
      </c>
      <c r="I603" s="52">
        <v>7.3860000000000002E-3</v>
      </c>
      <c r="J603" s="52">
        <v>0</v>
      </c>
    </row>
    <row r="604" spans="1:10" ht="63" x14ac:dyDescent="0.25">
      <c r="A604" s="49"/>
      <c r="B604" s="50" t="s">
        <v>19</v>
      </c>
      <c r="C604" s="50" t="s">
        <v>19</v>
      </c>
      <c r="D604" s="50" t="s">
        <v>1241</v>
      </c>
      <c r="E604" s="51"/>
      <c r="F604" s="55">
        <v>398.16</v>
      </c>
      <c r="G604" s="50" t="s">
        <v>186</v>
      </c>
      <c r="H604" s="52">
        <v>8.9999999999999987E-4</v>
      </c>
      <c r="I604" s="52">
        <v>1.7490000000000001E-3</v>
      </c>
      <c r="J604" s="52">
        <v>0</v>
      </c>
    </row>
    <row r="605" spans="1:10" ht="63" x14ac:dyDescent="0.25">
      <c r="A605" s="49"/>
      <c r="B605" s="50" t="s">
        <v>19</v>
      </c>
      <c r="C605" s="50" t="s">
        <v>19</v>
      </c>
      <c r="D605" s="50" t="s">
        <v>4487</v>
      </c>
      <c r="E605" s="51"/>
      <c r="F605" s="55">
        <v>398.16</v>
      </c>
      <c r="G605" s="50" t="s">
        <v>1837</v>
      </c>
      <c r="H605" s="52">
        <v>1.32E-3</v>
      </c>
      <c r="I605" s="52">
        <v>1.518E-3</v>
      </c>
      <c r="J605" s="52">
        <v>0</v>
      </c>
    </row>
    <row r="606" spans="1:10" ht="47.25" x14ac:dyDescent="0.25">
      <c r="A606" s="49"/>
      <c r="B606" s="50" t="s">
        <v>27</v>
      </c>
      <c r="C606" s="50" t="s">
        <v>27</v>
      </c>
      <c r="D606" s="50" t="s">
        <v>1242</v>
      </c>
      <c r="E606" s="51"/>
      <c r="F606" s="55">
        <v>398.16</v>
      </c>
      <c r="G606" s="50" t="s">
        <v>187</v>
      </c>
      <c r="H606" s="52">
        <v>4.0000000000000001E-3</v>
      </c>
      <c r="I606" s="52">
        <v>3.999E-3</v>
      </c>
      <c r="J606" s="52">
        <f>H606-I606</f>
        <v>1.0000000000001327E-6</v>
      </c>
    </row>
    <row r="607" spans="1:10" ht="141.75" x14ac:dyDescent="0.25">
      <c r="A607" s="49"/>
      <c r="B607" s="50" t="s">
        <v>18</v>
      </c>
      <c r="C607" s="50" t="s">
        <v>18</v>
      </c>
      <c r="D607" s="50" t="s">
        <v>1245</v>
      </c>
      <c r="E607" s="51"/>
      <c r="F607" s="55">
        <v>398.16</v>
      </c>
      <c r="G607" s="50" t="s">
        <v>189</v>
      </c>
      <c r="H607" s="52">
        <v>1.4500000000000001E-2</v>
      </c>
      <c r="I607" s="52">
        <v>5.8499999999999993E-3</v>
      </c>
      <c r="J607" s="52">
        <f>H607-I607</f>
        <v>8.6500000000000014E-3</v>
      </c>
    </row>
    <row r="608" spans="1:10" ht="47.25" x14ac:dyDescent="0.25">
      <c r="A608" s="49"/>
      <c r="B608" s="50" t="s">
        <v>19</v>
      </c>
      <c r="C608" s="50" t="s">
        <v>19</v>
      </c>
      <c r="D608" s="50" t="s">
        <v>1246</v>
      </c>
      <c r="E608" s="51"/>
      <c r="F608" s="55">
        <v>398.16</v>
      </c>
      <c r="G608" s="50" t="s">
        <v>190</v>
      </c>
      <c r="H608" s="52">
        <v>2.3000000000000004E-3</v>
      </c>
      <c r="I608" s="52">
        <v>3.0499999999999998E-3</v>
      </c>
      <c r="J608" s="52">
        <v>0</v>
      </c>
    </row>
    <row r="609" spans="1:10" ht="94.5" x14ac:dyDescent="0.25">
      <c r="A609" s="49"/>
      <c r="B609" s="50" t="s">
        <v>45</v>
      </c>
      <c r="C609" s="50" t="s">
        <v>45</v>
      </c>
      <c r="D609" s="50" t="s">
        <v>1247</v>
      </c>
      <c r="E609" s="51"/>
      <c r="F609" s="55">
        <v>398.16</v>
      </c>
      <c r="G609" s="50" t="s">
        <v>191</v>
      </c>
      <c r="H609" s="52">
        <v>2.6190000000000002E-3</v>
      </c>
      <c r="I609" s="52">
        <v>4.3159999999999995E-3</v>
      </c>
      <c r="J609" s="52">
        <v>0</v>
      </c>
    </row>
    <row r="610" spans="1:10" ht="63" x14ac:dyDescent="0.25">
      <c r="A610" s="49"/>
      <c r="B610" s="50" t="s">
        <v>23</v>
      </c>
      <c r="C610" s="50" t="s">
        <v>23</v>
      </c>
      <c r="D610" s="50" t="s">
        <v>1248</v>
      </c>
      <c r="E610" s="51"/>
      <c r="F610" s="55">
        <v>398.16</v>
      </c>
      <c r="G610" s="50" t="s">
        <v>192</v>
      </c>
      <c r="H610" s="52">
        <v>4.2500000000000003E-3</v>
      </c>
      <c r="I610" s="52">
        <v>3.7650000000000001E-3</v>
      </c>
      <c r="J610" s="52">
        <f t="shared" ref="J610:J617" si="19">H610-I610</f>
        <v>4.8500000000000019E-4</v>
      </c>
    </row>
    <row r="611" spans="1:10" ht="47.25" x14ac:dyDescent="0.25">
      <c r="A611" s="49"/>
      <c r="B611" s="50" t="s">
        <v>19</v>
      </c>
      <c r="C611" s="50" t="s">
        <v>19</v>
      </c>
      <c r="D611" s="50" t="s">
        <v>1249</v>
      </c>
      <c r="E611" s="51"/>
      <c r="F611" s="55">
        <v>398.16</v>
      </c>
      <c r="G611" s="50" t="s">
        <v>193</v>
      </c>
      <c r="H611" s="52">
        <v>1.7000000000000001E-2</v>
      </c>
      <c r="I611" s="52">
        <v>1.0496E-2</v>
      </c>
      <c r="J611" s="52">
        <f t="shared" si="19"/>
        <v>6.5040000000000011E-3</v>
      </c>
    </row>
    <row r="612" spans="1:10" ht="31.5" x14ac:dyDescent="0.25">
      <c r="A612" s="49"/>
      <c r="B612" s="50" t="s">
        <v>23</v>
      </c>
      <c r="C612" s="50" t="s">
        <v>23</v>
      </c>
      <c r="D612" s="50" t="s">
        <v>1250</v>
      </c>
      <c r="E612" s="51"/>
      <c r="F612" s="55">
        <v>398.16</v>
      </c>
      <c r="G612" s="50" t="s">
        <v>194</v>
      </c>
      <c r="H612" s="52">
        <v>4.4999999999999997E-3</v>
      </c>
      <c r="I612" s="52">
        <v>1.0249999999999999E-3</v>
      </c>
      <c r="J612" s="52">
        <f t="shared" si="19"/>
        <v>3.4749999999999998E-3</v>
      </c>
    </row>
    <row r="613" spans="1:10" ht="47.25" x14ac:dyDescent="0.25">
      <c r="A613" s="49"/>
      <c r="B613" s="50" t="s">
        <v>32</v>
      </c>
      <c r="C613" s="50" t="s">
        <v>32</v>
      </c>
      <c r="D613" s="50" t="s">
        <v>1252</v>
      </c>
      <c r="E613" s="51"/>
      <c r="F613" s="55">
        <v>398.16</v>
      </c>
      <c r="G613" s="50" t="s">
        <v>566</v>
      </c>
      <c r="H613" s="52">
        <v>2.5999999999999999E-3</v>
      </c>
      <c r="I613" s="52">
        <v>2.3149999999999998E-3</v>
      </c>
      <c r="J613" s="52">
        <f t="shared" si="19"/>
        <v>2.850000000000001E-4</v>
      </c>
    </row>
    <row r="614" spans="1:10" ht="63" x14ac:dyDescent="0.25">
      <c r="A614" s="49"/>
      <c r="B614" s="50" t="s">
        <v>18</v>
      </c>
      <c r="C614" s="50" t="s">
        <v>18</v>
      </c>
      <c r="D614" s="50" t="s">
        <v>1253</v>
      </c>
      <c r="E614" s="51"/>
      <c r="F614" s="55">
        <v>398.16</v>
      </c>
      <c r="G614" s="50" t="s">
        <v>195</v>
      </c>
      <c r="H614" s="52">
        <v>1.125E-2</v>
      </c>
      <c r="I614" s="52">
        <v>2.9329999999999998E-3</v>
      </c>
      <c r="J614" s="52">
        <f t="shared" si="19"/>
        <v>8.3169999999999997E-3</v>
      </c>
    </row>
    <row r="615" spans="1:10" ht="31.5" x14ac:dyDescent="0.25">
      <c r="A615" s="49"/>
      <c r="B615" s="50" t="s">
        <v>21</v>
      </c>
      <c r="C615" s="50" t="s">
        <v>21</v>
      </c>
      <c r="D615" s="50" t="s">
        <v>1254</v>
      </c>
      <c r="E615" s="51"/>
      <c r="F615" s="55">
        <v>398.16</v>
      </c>
      <c r="G615" s="50" t="s">
        <v>196</v>
      </c>
      <c r="H615" s="52">
        <v>1E-4</v>
      </c>
      <c r="I615" s="52">
        <v>8.599999999999999E-5</v>
      </c>
      <c r="J615" s="52">
        <f t="shared" si="19"/>
        <v>1.4000000000000015E-5</v>
      </c>
    </row>
    <row r="616" spans="1:10" ht="47.25" x14ac:dyDescent="0.25">
      <c r="A616" s="49"/>
      <c r="B616" s="50" t="s">
        <v>22</v>
      </c>
      <c r="C616" s="50" t="s">
        <v>22</v>
      </c>
      <c r="D616" s="50" t="s">
        <v>1257</v>
      </c>
      <c r="E616" s="51"/>
      <c r="F616" s="55">
        <v>398.16</v>
      </c>
      <c r="G616" s="50" t="s">
        <v>199</v>
      </c>
      <c r="H616" s="52">
        <v>6.1769999999999993E-3</v>
      </c>
      <c r="I616" s="52">
        <v>1.9940000000000001E-3</v>
      </c>
      <c r="J616" s="52">
        <f t="shared" si="19"/>
        <v>4.1829999999999992E-3</v>
      </c>
    </row>
    <row r="617" spans="1:10" ht="47.25" x14ac:dyDescent="0.25">
      <c r="A617" s="49"/>
      <c r="B617" s="50" t="s">
        <v>18</v>
      </c>
      <c r="C617" s="50" t="s">
        <v>18</v>
      </c>
      <c r="D617" s="50" t="s">
        <v>1259</v>
      </c>
      <c r="E617" s="51"/>
      <c r="F617" s="55">
        <v>398.16</v>
      </c>
      <c r="G617" s="50" t="s">
        <v>201</v>
      </c>
      <c r="H617" s="52">
        <v>1E-3</v>
      </c>
      <c r="I617" s="52">
        <v>9.1E-4</v>
      </c>
      <c r="J617" s="52">
        <f t="shared" si="19"/>
        <v>9.0000000000000019E-5</v>
      </c>
    </row>
    <row r="618" spans="1:10" ht="31.5" x14ac:dyDescent="0.25">
      <c r="A618" s="49"/>
      <c r="B618" s="50" t="s">
        <v>18</v>
      </c>
      <c r="C618" s="50" t="s">
        <v>18</v>
      </c>
      <c r="D618" s="50" t="s">
        <v>1261</v>
      </c>
      <c r="E618" s="51"/>
      <c r="F618" s="55">
        <v>398.16</v>
      </c>
      <c r="G618" s="50" t="s">
        <v>202</v>
      </c>
      <c r="H618" s="52">
        <v>4.0000000000000001E-3</v>
      </c>
      <c r="I618" s="52">
        <v>8.5270000000000016E-3</v>
      </c>
      <c r="J618" s="52">
        <v>0</v>
      </c>
    </row>
    <row r="619" spans="1:10" ht="47.25" x14ac:dyDescent="0.25">
      <c r="A619" s="49"/>
      <c r="B619" s="50" t="s">
        <v>37</v>
      </c>
      <c r="C619" s="50" t="s">
        <v>37</v>
      </c>
      <c r="D619" s="50" t="s">
        <v>4491</v>
      </c>
      <c r="E619" s="51"/>
      <c r="F619" s="55">
        <v>398.16</v>
      </c>
      <c r="G619" s="50" t="s">
        <v>1866</v>
      </c>
      <c r="H619" s="52">
        <v>1.5E-3</v>
      </c>
      <c r="I619" s="52">
        <v>1.905E-3</v>
      </c>
      <c r="J619" s="52">
        <v>0</v>
      </c>
    </row>
    <row r="620" spans="1:10" ht="47.25" x14ac:dyDescent="0.25">
      <c r="A620" s="49"/>
      <c r="B620" s="50" t="s">
        <v>17</v>
      </c>
      <c r="C620" s="50" t="s">
        <v>17</v>
      </c>
      <c r="D620" s="50" t="s">
        <v>1262</v>
      </c>
      <c r="E620" s="51"/>
      <c r="F620" s="55">
        <v>398.16</v>
      </c>
      <c r="G620" s="50" t="s">
        <v>203</v>
      </c>
      <c r="H620" s="52">
        <v>7.3950000000000005E-3</v>
      </c>
      <c r="I620" s="52">
        <v>1.6371E-2</v>
      </c>
      <c r="J620" s="52">
        <v>0</v>
      </c>
    </row>
    <row r="621" spans="1:10" ht="47.25" x14ac:dyDescent="0.25">
      <c r="A621" s="49"/>
      <c r="B621" s="50" t="s">
        <v>32</v>
      </c>
      <c r="C621" s="50" t="s">
        <v>32</v>
      </c>
      <c r="D621" s="50" t="s">
        <v>4492</v>
      </c>
      <c r="E621" s="51"/>
      <c r="F621" s="55">
        <v>398.16</v>
      </c>
      <c r="G621" s="50" t="s">
        <v>1870</v>
      </c>
      <c r="H621" s="52">
        <v>1.5349999999999999E-3</v>
      </c>
      <c r="I621" s="52">
        <v>0</v>
      </c>
      <c r="J621" s="52">
        <f>H621-I621</f>
        <v>1.5349999999999999E-3</v>
      </c>
    </row>
    <row r="622" spans="1:10" ht="63" x14ac:dyDescent="0.25">
      <c r="A622" s="49"/>
      <c r="B622" s="50" t="s">
        <v>18</v>
      </c>
      <c r="C622" s="50" t="s">
        <v>18</v>
      </c>
      <c r="D622" s="50" t="s">
        <v>1263</v>
      </c>
      <c r="E622" s="51"/>
      <c r="F622" s="55">
        <v>398.16</v>
      </c>
      <c r="G622" s="50" t="s">
        <v>204</v>
      </c>
      <c r="H622" s="52">
        <v>1.2999999999999999E-3</v>
      </c>
      <c r="I622" s="52">
        <v>2.1589999999999999E-3</v>
      </c>
      <c r="J622" s="52">
        <v>0</v>
      </c>
    </row>
    <row r="623" spans="1:10" ht="63" x14ac:dyDescent="0.25">
      <c r="A623" s="49"/>
      <c r="B623" s="50" t="s">
        <v>22</v>
      </c>
      <c r="C623" s="50" t="s">
        <v>22</v>
      </c>
      <c r="D623" s="50" t="s">
        <v>1264</v>
      </c>
      <c r="E623" s="51"/>
      <c r="F623" s="55">
        <v>398.16</v>
      </c>
      <c r="G623" s="50" t="s">
        <v>205</v>
      </c>
      <c r="H623" s="52">
        <v>7.0000000000000001E-3</v>
      </c>
      <c r="I623" s="52">
        <v>8.8030000000000001E-3</v>
      </c>
      <c r="J623" s="52">
        <v>0</v>
      </c>
    </row>
    <row r="624" spans="1:10" ht="110.25" x14ac:dyDescent="0.25">
      <c r="A624" s="49"/>
      <c r="B624" s="50" t="s">
        <v>19</v>
      </c>
      <c r="C624" s="50" t="s">
        <v>19</v>
      </c>
      <c r="D624" s="50" t="s">
        <v>1282</v>
      </c>
      <c r="E624" s="51"/>
      <c r="F624" s="55">
        <v>398.16</v>
      </c>
      <c r="G624" s="50" t="s">
        <v>206</v>
      </c>
      <c r="H624" s="52">
        <v>2.8490000000000004E-3</v>
      </c>
      <c r="I624" s="52">
        <v>4.8129999999999996E-3</v>
      </c>
      <c r="J624" s="52">
        <v>0</v>
      </c>
    </row>
    <row r="625" spans="1:10" ht="47.25" x14ac:dyDescent="0.25">
      <c r="A625" s="49"/>
      <c r="B625" s="50" t="s">
        <v>17</v>
      </c>
      <c r="C625" s="50" t="s">
        <v>17</v>
      </c>
      <c r="D625" s="50" t="s">
        <v>4494</v>
      </c>
      <c r="E625" s="51"/>
      <c r="F625" s="55">
        <v>398.16</v>
      </c>
      <c r="G625" s="50" t="s">
        <v>1878</v>
      </c>
      <c r="H625" s="52">
        <v>3.0700000000000002E-3</v>
      </c>
      <c r="I625" s="52">
        <v>5.0999999999999995E-3</v>
      </c>
      <c r="J625" s="52">
        <v>0</v>
      </c>
    </row>
    <row r="626" spans="1:10" ht="63" x14ac:dyDescent="0.25">
      <c r="A626" s="49"/>
      <c r="B626" s="50" t="s">
        <v>19</v>
      </c>
      <c r="C626" s="50" t="s">
        <v>19</v>
      </c>
      <c r="D626" s="50" t="s">
        <v>4495</v>
      </c>
      <c r="E626" s="51"/>
      <c r="F626" s="55">
        <v>398.16</v>
      </c>
      <c r="G626" s="50" t="s">
        <v>1882</v>
      </c>
      <c r="H626" s="52">
        <v>8.7720000000000003E-3</v>
      </c>
      <c r="I626" s="52">
        <v>9.5960000000000004E-3</v>
      </c>
      <c r="J626" s="52">
        <v>0</v>
      </c>
    </row>
    <row r="627" spans="1:10" ht="47.25" x14ac:dyDescent="0.25">
      <c r="A627" s="49"/>
      <c r="B627" s="50" t="s">
        <v>18</v>
      </c>
      <c r="C627" s="50" t="s">
        <v>18</v>
      </c>
      <c r="D627" s="50" t="s">
        <v>1295</v>
      </c>
      <c r="E627" s="51"/>
      <c r="F627" s="55">
        <v>398.16</v>
      </c>
      <c r="G627" s="50" t="s">
        <v>208</v>
      </c>
      <c r="H627" s="52">
        <v>9.016999999999999E-3</v>
      </c>
      <c r="I627" s="52">
        <v>6.7340000000000013E-3</v>
      </c>
      <c r="J627" s="52">
        <f>H627-I627</f>
        <v>2.2829999999999977E-3</v>
      </c>
    </row>
    <row r="628" spans="1:10" ht="47.25" x14ac:dyDescent="0.25">
      <c r="A628" s="49"/>
      <c r="B628" s="50" t="s">
        <v>18</v>
      </c>
      <c r="C628" s="50" t="s">
        <v>18</v>
      </c>
      <c r="D628" s="50" t="s">
        <v>4498</v>
      </c>
      <c r="E628" s="51"/>
      <c r="F628" s="55">
        <v>398.16</v>
      </c>
      <c r="G628" s="50" t="s">
        <v>1889</v>
      </c>
      <c r="H628" s="52">
        <v>4.0499999999999998E-3</v>
      </c>
      <c r="I628" s="52">
        <v>5.0779999999999992E-3</v>
      </c>
      <c r="J628" s="52">
        <v>0</v>
      </c>
    </row>
    <row r="629" spans="1:10" ht="47.25" x14ac:dyDescent="0.25">
      <c r="A629" s="49"/>
      <c r="B629" s="50" t="s">
        <v>19</v>
      </c>
      <c r="C629" s="50" t="s">
        <v>19</v>
      </c>
      <c r="D629" s="50" t="s">
        <v>1296</v>
      </c>
      <c r="E629" s="51"/>
      <c r="F629" s="55">
        <v>398.16</v>
      </c>
      <c r="G629" s="50" t="s">
        <v>209</v>
      </c>
      <c r="H629" s="52">
        <v>3.6999999999999997E-3</v>
      </c>
      <c r="I629" s="52">
        <v>2.3320000000000003E-3</v>
      </c>
      <c r="J629" s="52">
        <f>H629-I629</f>
        <v>1.3679999999999994E-3</v>
      </c>
    </row>
    <row r="630" spans="1:10" ht="47.25" x14ac:dyDescent="0.25">
      <c r="A630" s="49"/>
      <c r="B630" s="50" t="s">
        <v>19</v>
      </c>
      <c r="C630" s="50" t="s">
        <v>19</v>
      </c>
      <c r="D630" s="50" t="s">
        <v>1297</v>
      </c>
      <c r="E630" s="51"/>
      <c r="F630" s="55">
        <v>398.16</v>
      </c>
      <c r="G630" s="50" t="s">
        <v>209</v>
      </c>
      <c r="H630" s="52">
        <v>2.8999999999999998E-3</v>
      </c>
      <c r="I630" s="52">
        <v>2.588E-3</v>
      </c>
      <c r="J630" s="52">
        <f>H630-I630</f>
        <v>3.1199999999999978E-4</v>
      </c>
    </row>
    <row r="631" spans="1:10" ht="47.25" x14ac:dyDescent="0.25">
      <c r="A631" s="49"/>
      <c r="B631" s="50" t="s">
        <v>18</v>
      </c>
      <c r="C631" s="50" t="s">
        <v>18</v>
      </c>
      <c r="D631" s="50" t="s">
        <v>4500</v>
      </c>
      <c r="E631" s="51"/>
      <c r="F631" s="55">
        <v>398.16</v>
      </c>
      <c r="G631" s="50" t="s">
        <v>1900</v>
      </c>
      <c r="H631" s="52">
        <v>2.0600000000000002E-3</v>
      </c>
      <c r="I631" s="52">
        <v>5.7009999999999995E-3</v>
      </c>
      <c r="J631" s="52">
        <v>0</v>
      </c>
    </row>
    <row r="632" spans="1:10" ht="47.25" x14ac:dyDescent="0.25">
      <c r="A632" s="49"/>
      <c r="B632" s="50" t="s">
        <v>18</v>
      </c>
      <c r="C632" s="50" t="s">
        <v>18</v>
      </c>
      <c r="D632" s="50" t="s">
        <v>4501</v>
      </c>
      <c r="E632" s="51"/>
      <c r="F632" s="55">
        <v>398.16</v>
      </c>
      <c r="G632" s="50" t="s">
        <v>1904</v>
      </c>
      <c r="H632" s="52">
        <v>0.01</v>
      </c>
      <c r="I632" s="52">
        <v>7.6319999999999999E-3</v>
      </c>
      <c r="J632" s="52">
        <f>H632-I632</f>
        <v>2.3680000000000003E-3</v>
      </c>
    </row>
    <row r="633" spans="1:10" ht="78.75" x14ac:dyDescent="0.25">
      <c r="A633" s="49"/>
      <c r="B633" s="50" t="s">
        <v>23</v>
      </c>
      <c r="C633" s="50" t="s">
        <v>23</v>
      </c>
      <c r="D633" s="50" t="s">
        <v>1304</v>
      </c>
      <c r="E633" s="51"/>
      <c r="F633" s="55">
        <v>398.16</v>
      </c>
      <c r="G633" s="50" t="s">
        <v>215</v>
      </c>
      <c r="H633" s="52">
        <v>2.5999999999999999E-3</v>
      </c>
      <c r="I633" s="52">
        <v>3.5000000000000001E-3</v>
      </c>
      <c r="J633" s="52">
        <v>0</v>
      </c>
    </row>
    <row r="634" spans="1:10" ht="63" x14ac:dyDescent="0.25">
      <c r="A634" s="49"/>
      <c r="B634" s="50" t="s">
        <v>18</v>
      </c>
      <c r="C634" s="50" t="s">
        <v>18</v>
      </c>
      <c r="D634" s="50" t="s">
        <v>4504</v>
      </c>
      <c r="E634" s="51"/>
      <c r="F634" s="55">
        <v>398.16</v>
      </c>
      <c r="G634" s="50" t="s">
        <v>1912</v>
      </c>
      <c r="H634" s="52">
        <v>2.8E-3</v>
      </c>
      <c r="I634" s="52">
        <v>1.869E-3</v>
      </c>
      <c r="J634" s="52">
        <f>H634-I634</f>
        <v>9.3099999999999997E-4</v>
      </c>
    </row>
    <row r="635" spans="1:10" ht="47.25" x14ac:dyDescent="0.25">
      <c r="A635" s="49"/>
      <c r="B635" s="50" t="s">
        <v>40</v>
      </c>
      <c r="C635" s="50" t="s">
        <v>40</v>
      </c>
      <c r="D635" s="50" t="s">
        <v>1305</v>
      </c>
      <c r="E635" s="51"/>
      <c r="F635" s="55">
        <v>398.16</v>
      </c>
      <c r="G635" s="50" t="s">
        <v>216</v>
      </c>
      <c r="H635" s="52">
        <v>4.0000000000000001E-3</v>
      </c>
      <c r="I635" s="52">
        <v>2.5300000000000001E-3</v>
      </c>
      <c r="J635" s="52">
        <f>H635-I635</f>
        <v>1.47E-3</v>
      </c>
    </row>
    <row r="636" spans="1:10" ht="78.75" x14ac:dyDescent="0.25">
      <c r="A636" s="49"/>
      <c r="B636" s="50" t="s">
        <v>19</v>
      </c>
      <c r="C636" s="50" t="s">
        <v>19</v>
      </c>
      <c r="D636" s="50" t="s">
        <v>1306</v>
      </c>
      <c r="E636" s="51"/>
      <c r="F636" s="55">
        <v>398.16</v>
      </c>
      <c r="G636" s="50" t="s">
        <v>132</v>
      </c>
      <c r="H636" s="52">
        <v>3.3E-3</v>
      </c>
      <c r="I636" s="52">
        <v>4.5999999999999999E-3</v>
      </c>
      <c r="J636" s="52">
        <v>0</v>
      </c>
    </row>
    <row r="637" spans="1:10" ht="63" x14ac:dyDescent="0.25">
      <c r="A637" s="49"/>
      <c r="B637" s="50" t="s">
        <v>45</v>
      </c>
      <c r="C637" s="50" t="s">
        <v>45</v>
      </c>
      <c r="D637" s="50" t="s">
        <v>1371</v>
      </c>
      <c r="E637" s="51"/>
      <c r="F637" s="55">
        <v>398.16</v>
      </c>
      <c r="G637" s="50" t="s">
        <v>158</v>
      </c>
      <c r="H637" s="52">
        <v>3.8570000000000002E-3</v>
      </c>
      <c r="I637" s="52">
        <v>3.8570000000000002E-3</v>
      </c>
      <c r="J637" s="52">
        <f>H637-I637</f>
        <v>0</v>
      </c>
    </row>
    <row r="638" spans="1:10" ht="63" x14ac:dyDescent="0.25">
      <c r="A638" s="49"/>
      <c r="B638" s="50" t="s">
        <v>40</v>
      </c>
      <c r="C638" s="50" t="s">
        <v>40</v>
      </c>
      <c r="D638" s="50" t="s">
        <v>1374</v>
      </c>
      <c r="E638" s="51"/>
      <c r="F638" s="55">
        <v>398.16</v>
      </c>
      <c r="G638" s="50" t="s">
        <v>158</v>
      </c>
      <c r="H638" s="52">
        <v>1.872E-3</v>
      </c>
      <c r="I638" s="52">
        <v>1.872E-3</v>
      </c>
      <c r="J638" s="52">
        <f>H638-I638</f>
        <v>0</v>
      </c>
    </row>
    <row r="639" spans="1:10" ht="63" x14ac:dyDescent="0.25">
      <c r="A639" s="49"/>
      <c r="B639" s="50" t="s">
        <v>27</v>
      </c>
      <c r="C639" s="50" t="s">
        <v>27</v>
      </c>
      <c r="D639" s="50" t="s">
        <v>1379</v>
      </c>
      <c r="E639" s="51"/>
      <c r="F639" s="55">
        <v>398.16</v>
      </c>
      <c r="G639" s="50" t="s">
        <v>158</v>
      </c>
      <c r="H639" s="52">
        <v>3.8700000000000002E-3</v>
      </c>
      <c r="I639" s="52">
        <v>3.8700000000000002E-3</v>
      </c>
      <c r="J639" s="52">
        <f>H639-I639</f>
        <v>0</v>
      </c>
    </row>
    <row r="640" spans="1:10" ht="63" x14ac:dyDescent="0.25">
      <c r="A640" s="49"/>
      <c r="B640" s="50" t="s">
        <v>27</v>
      </c>
      <c r="C640" s="50" t="s">
        <v>27</v>
      </c>
      <c r="D640" s="50" t="s">
        <v>4506</v>
      </c>
      <c r="E640" s="51"/>
      <c r="F640" s="55">
        <v>398.16</v>
      </c>
      <c r="G640" s="50" t="s">
        <v>158</v>
      </c>
      <c r="H640" s="52">
        <v>7.3720000000000001E-3</v>
      </c>
      <c r="I640" s="52">
        <v>7.3720000000000001E-3</v>
      </c>
      <c r="J640" s="52">
        <f>H640-I640</f>
        <v>0</v>
      </c>
    </row>
    <row r="641" spans="1:10" ht="63" x14ac:dyDescent="0.25">
      <c r="A641" s="49"/>
      <c r="B641" s="50" t="s">
        <v>18</v>
      </c>
      <c r="C641" s="50" t="s">
        <v>18</v>
      </c>
      <c r="D641" s="50" t="s">
        <v>1381</v>
      </c>
      <c r="E641" s="51"/>
      <c r="F641" s="55">
        <v>398.16</v>
      </c>
      <c r="G641" s="50" t="s">
        <v>218</v>
      </c>
      <c r="H641" s="52">
        <v>2.3099999999999996E-3</v>
      </c>
      <c r="I641" s="52">
        <v>2.5530000000000001E-3</v>
      </c>
      <c r="J641" s="52">
        <v>0</v>
      </c>
    </row>
    <row r="642" spans="1:10" ht="31.5" x14ac:dyDescent="0.25">
      <c r="A642" s="49"/>
      <c r="B642" s="50" t="s">
        <v>24</v>
      </c>
      <c r="C642" s="50" t="s">
        <v>24</v>
      </c>
      <c r="D642" s="50" t="s">
        <v>4507</v>
      </c>
      <c r="E642" s="51"/>
      <c r="F642" s="55">
        <v>398.16</v>
      </c>
      <c r="G642" s="50" t="s">
        <v>1919</v>
      </c>
      <c r="H642" s="52">
        <v>6.4999999999999997E-3</v>
      </c>
      <c r="I642" s="52">
        <v>7.3800000000000011E-3</v>
      </c>
      <c r="J642" s="52">
        <v>0</v>
      </c>
    </row>
    <row r="643" spans="1:10" ht="63" x14ac:dyDescent="0.25">
      <c r="A643" s="49"/>
      <c r="B643" s="50" t="s">
        <v>19</v>
      </c>
      <c r="C643" s="50" t="s">
        <v>19</v>
      </c>
      <c r="D643" s="50" t="s">
        <v>1382</v>
      </c>
      <c r="E643" s="51"/>
      <c r="F643" s="55">
        <v>398.16</v>
      </c>
      <c r="G643" s="50" t="s">
        <v>567</v>
      </c>
      <c r="H643" s="52">
        <v>2E-3</v>
      </c>
      <c r="I643" s="52">
        <v>2.251E-3</v>
      </c>
      <c r="J643" s="52">
        <v>0</v>
      </c>
    </row>
    <row r="644" spans="1:10" ht="47.25" x14ac:dyDescent="0.25">
      <c r="A644" s="49"/>
      <c r="B644" s="50" t="s">
        <v>21</v>
      </c>
      <c r="C644" s="50" t="s">
        <v>21</v>
      </c>
      <c r="D644" s="50" t="s">
        <v>4508</v>
      </c>
      <c r="E644" s="51"/>
      <c r="F644" s="55">
        <v>398.16</v>
      </c>
      <c r="G644" s="50" t="s">
        <v>1924</v>
      </c>
      <c r="H644" s="52">
        <v>1.83E-3</v>
      </c>
      <c r="I644" s="52">
        <v>1.4E-3</v>
      </c>
      <c r="J644" s="52">
        <f>H644-I644</f>
        <v>4.3000000000000004E-4</v>
      </c>
    </row>
    <row r="645" spans="1:10" ht="47.25" x14ac:dyDescent="0.25">
      <c r="A645" s="49"/>
      <c r="B645" s="50" t="s">
        <v>23</v>
      </c>
      <c r="C645" s="50" t="s">
        <v>23</v>
      </c>
      <c r="D645" s="50" t="s">
        <v>4509</v>
      </c>
      <c r="E645" s="51"/>
      <c r="F645" s="55">
        <v>398.16</v>
      </c>
      <c r="G645" s="50" t="s">
        <v>1927</v>
      </c>
      <c r="H645" s="52">
        <v>1.6999999999999999E-3</v>
      </c>
      <c r="I645" s="52">
        <v>0</v>
      </c>
      <c r="J645" s="52">
        <f>H645-I645</f>
        <v>1.6999999999999999E-3</v>
      </c>
    </row>
    <row r="646" spans="1:10" ht="94.5" x14ac:dyDescent="0.25">
      <c r="A646" s="49"/>
      <c r="B646" s="50" t="s">
        <v>23</v>
      </c>
      <c r="C646" s="50" t="s">
        <v>23</v>
      </c>
      <c r="D646" s="50" t="s">
        <v>4510</v>
      </c>
      <c r="E646" s="51"/>
      <c r="F646" s="55">
        <v>398.16</v>
      </c>
      <c r="G646" s="50" t="s">
        <v>1930</v>
      </c>
      <c r="H646" s="52">
        <v>5.9779999999999998E-3</v>
      </c>
      <c r="I646" s="52">
        <v>5.0869999999999995E-3</v>
      </c>
      <c r="J646" s="52">
        <f>H646-I646</f>
        <v>8.910000000000003E-4</v>
      </c>
    </row>
    <row r="647" spans="1:10" ht="31.5" x14ac:dyDescent="0.25">
      <c r="A647" s="49"/>
      <c r="B647" s="50" t="s">
        <v>19</v>
      </c>
      <c r="C647" s="50" t="s">
        <v>19</v>
      </c>
      <c r="D647" s="50" t="s">
        <v>1385</v>
      </c>
      <c r="E647" s="51"/>
      <c r="F647" s="55">
        <v>398.16</v>
      </c>
      <c r="G647" s="50" t="s">
        <v>220</v>
      </c>
      <c r="H647" s="52">
        <v>1.5E-3</v>
      </c>
      <c r="I647" s="52">
        <v>2E-3</v>
      </c>
      <c r="J647" s="52">
        <v>0</v>
      </c>
    </row>
    <row r="648" spans="1:10" ht="31.5" x14ac:dyDescent="0.25">
      <c r="A648" s="49"/>
      <c r="B648" s="50" t="s">
        <v>19</v>
      </c>
      <c r="C648" s="50" t="s">
        <v>19</v>
      </c>
      <c r="D648" s="50" t="s">
        <v>1386</v>
      </c>
      <c r="E648" s="51"/>
      <c r="F648" s="55">
        <v>398.16</v>
      </c>
      <c r="G648" s="50" t="s">
        <v>221</v>
      </c>
      <c r="H648" s="52">
        <v>1.5350000000000001E-2</v>
      </c>
      <c r="I648" s="52">
        <v>1.585E-2</v>
      </c>
      <c r="J648" s="52">
        <v>0</v>
      </c>
    </row>
    <row r="649" spans="1:10" ht="47.25" x14ac:dyDescent="0.25">
      <c r="A649" s="49"/>
      <c r="B649" s="50" t="s">
        <v>18</v>
      </c>
      <c r="C649" s="50" t="s">
        <v>18</v>
      </c>
      <c r="D649" s="50" t="s">
        <v>4512</v>
      </c>
      <c r="E649" s="51"/>
      <c r="F649" s="55">
        <v>398.16</v>
      </c>
      <c r="G649" s="50" t="s">
        <v>1938</v>
      </c>
      <c r="H649" s="52">
        <v>1E-3</v>
      </c>
      <c r="I649" s="52">
        <v>1E-3</v>
      </c>
      <c r="J649" s="52">
        <f>H649-I649</f>
        <v>0</v>
      </c>
    </row>
    <row r="650" spans="1:10" ht="47.25" x14ac:dyDescent="0.25">
      <c r="A650" s="49"/>
      <c r="B650" s="50" t="s">
        <v>19</v>
      </c>
      <c r="C650" s="50" t="s">
        <v>19</v>
      </c>
      <c r="D650" s="50" t="s">
        <v>1390</v>
      </c>
      <c r="E650" s="51"/>
      <c r="F650" s="55">
        <v>398.16</v>
      </c>
      <c r="G650" s="50" t="s">
        <v>225</v>
      </c>
      <c r="H650" s="52">
        <v>9.5399999999999999E-4</v>
      </c>
      <c r="I650" s="52">
        <v>9.7499999999999996E-4</v>
      </c>
      <c r="J650" s="52">
        <v>0</v>
      </c>
    </row>
    <row r="651" spans="1:10" ht="31.5" x14ac:dyDescent="0.25">
      <c r="A651" s="49"/>
      <c r="B651" s="50" t="s">
        <v>19</v>
      </c>
      <c r="C651" s="50" t="s">
        <v>19</v>
      </c>
      <c r="D651" s="50" t="s">
        <v>1391</v>
      </c>
      <c r="E651" s="51"/>
      <c r="F651" s="55">
        <v>398.16</v>
      </c>
      <c r="G651" s="50" t="s">
        <v>226</v>
      </c>
      <c r="H651" s="52">
        <v>1.8E-3</v>
      </c>
      <c r="I651" s="52">
        <v>1.0500000000000002E-3</v>
      </c>
      <c r="J651" s="52">
        <f>H651-I651</f>
        <v>7.499999999999998E-4</v>
      </c>
    </row>
    <row r="652" spans="1:10" ht="31.5" x14ac:dyDescent="0.25">
      <c r="A652" s="49"/>
      <c r="B652" s="50" t="s">
        <v>19</v>
      </c>
      <c r="C652" s="50" t="s">
        <v>19</v>
      </c>
      <c r="D652" s="50" t="s">
        <v>4514</v>
      </c>
      <c r="E652" s="51"/>
      <c r="F652" s="55">
        <v>398.16</v>
      </c>
      <c r="G652" s="50" t="s">
        <v>226</v>
      </c>
      <c r="H652" s="52">
        <v>1.5E-3</v>
      </c>
      <c r="I652" s="52">
        <v>8.0000000000000004E-4</v>
      </c>
      <c r="J652" s="52">
        <f>H652-I652</f>
        <v>6.9999999999999999E-4</v>
      </c>
    </row>
    <row r="653" spans="1:10" ht="31.5" x14ac:dyDescent="0.25">
      <c r="A653" s="49"/>
      <c r="B653" s="50" t="s">
        <v>18</v>
      </c>
      <c r="C653" s="50" t="s">
        <v>18</v>
      </c>
      <c r="D653" s="50" t="s">
        <v>4516</v>
      </c>
      <c r="E653" s="51"/>
      <c r="F653" s="55">
        <v>398.16</v>
      </c>
      <c r="G653" s="50" t="s">
        <v>1953</v>
      </c>
      <c r="H653" s="52">
        <v>6.7039999999999999E-3</v>
      </c>
      <c r="I653" s="52">
        <v>9.2749999999999985E-3</v>
      </c>
      <c r="J653" s="52">
        <v>0</v>
      </c>
    </row>
    <row r="654" spans="1:10" ht="47.25" x14ac:dyDescent="0.25">
      <c r="A654" s="49"/>
      <c r="B654" s="50" t="s">
        <v>18</v>
      </c>
      <c r="C654" s="50" t="s">
        <v>18</v>
      </c>
      <c r="D654" s="50" t="s">
        <v>4517</v>
      </c>
      <c r="E654" s="51"/>
      <c r="F654" s="55">
        <v>398.16</v>
      </c>
      <c r="G654" s="50" t="s">
        <v>1957</v>
      </c>
      <c r="H654" s="52">
        <v>4.2000000000000006E-3</v>
      </c>
      <c r="I654" s="52">
        <v>9.5139999999999999E-3</v>
      </c>
      <c r="J654" s="52">
        <v>0</v>
      </c>
    </row>
    <row r="655" spans="1:10" ht="63" x14ac:dyDescent="0.25">
      <c r="A655" s="49"/>
      <c r="B655" s="50" t="s">
        <v>17</v>
      </c>
      <c r="C655" s="50" t="s">
        <v>17</v>
      </c>
      <c r="D655" s="50" t="s">
        <v>4518</v>
      </c>
      <c r="E655" s="51"/>
      <c r="F655" s="55">
        <v>398.16</v>
      </c>
      <c r="G655" s="50" t="s">
        <v>1962</v>
      </c>
      <c r="H655" s="52">
        <v>1.7600000000000001E-3</v>
      </c>
      <c r="I655" s="52">
        <v>2.8300000000000001E-3</v>
      </c>
      <c r="J655" s="52">
        <v>0</v>
      </c>
    </row>
    <row r="656" spans="1:10" ht="47.25" x14ac:dyDescent="0.25">
      <c r="A656" s="49"/>
      <c r="B656" s="50" t="s">
        <v>22</v>
      </c>
      <c r="C656" s="50" t="s">
        <v>22</v>
      </c>
      <c r="D656" s="50" t="s">
        <v>4519</v>
      </c>
      <c r="E656" s="51"/>
      <c r="F656" s="55">
        <v>398.16</v>
      </c>
      <c r="G656" s="50" t="s">
        <v>1966</v>
      </c>
      <c r="H656" s="52">
        <v>2.7899999999999999E-3</v>
      </c>
      <c r="I656" s="52">
        <v>2.3720000000000004E-3</v>
      </c>
      <c r="J656" s="52">
        <f t="shared" ref="J656:J662" si="20">H656-I656</f>
        <v>4.1799999999999954E-4</v>
      </c>
    </row>
    <row r="657" spans="1:10" ht="47.25" x14ac:dyDescent="0.25">
      <c r="A657" s="49"/>
      <c r="B657" s="50" t="s">
        <v>19</v>
      </c>
      <c r="C657" s="50" t="s">
        <v>19</v>
      </c>
      <c r="D657" s="50" t="s">
        <v>4521</v>
      </c>
      <c r="E657" s="51"/>
      <c r="F657" s="55">
        <v>398.16</v>
      </c>
      <c r="G657" s="50" t="s">
        <v>1970</v>
      </c>
      <c r="H657" s="52">
        <v>1.4399999999999999E-3</v>
      </c>
      <c r="I657" s="52">
        <v>1.3700000000000001E-3</v>
      </c>
      <c r="J657" s="52">
        <f t="shared" si="20"/>
        <v>6.999999999999975E-5</v>
      </c>
    </row>
    <row r="658" spans="1:10" ht="47.25" x14ac:dyDescent="0.25">
      <c r="A658" s="49"/>
      <c r="B658" s="50" t="s">
        <v>27</v>
      </c>
      <c r="C658" s="50" t="s">
        <v>27</v>
      </c>
      <c r="D658" s="50" t="s">
        <v>1399</v>
      </c>
      <c r="E658" s="51"/>
      <c r="F658" s="55">
        <v>398.16</v>
      </c>
      <c r="G658" s="50" t="s">
        <v>234</v>
      </c>
      <c r="H658" s="52">
        <v>6.0000000000000001E-3</v>
      </c>
      <c r="I658" s="52">
        <v>4.3750000000000004E-3</v>
      </c>
      <c r="J658" s="52">
        <f t="shared" si="20"/>
        <v>1.6249999999999997E-3</v>
      </c>
    </row>
    <row r="659" spans="1:10" ht="47.25" x14ac:dyDescent="0.25">
      <c r="A659" s="49"/>
      <c r="B659" s="50" t="s">
        <v>25</v>
      </c>
      <c r="C659" s="50" t="s">
        <v>25</v>
      </c>
      <c r="D659" s="50" t="s">
        <v>4523</v>
      </c>
      <c r="E659" s="51"/>
      <c r="F659" s="55">
        <v>398.16</v>
      </c>
      <c r="G659" s="50" t="s">
        <v>1979</v>
      </c>
      <c r="H659" s="52">
        <v>2E-3</v>
      </c>
      <c r="I659" s="52">
        <v>1.8990000000000001E-3</v>
      </c>
      <c r="J659" s="52">
        <f t="shared" si="20"/>
        <v>1.0099999999999996E-4</v>
      </c>
    </row>
    <row r="660" spans="1:10" ht="78.75" x14ac:dyDescent="0.25">
      <c r="A660" s="49"/>
      <c r="B660" s="50" t="s">
        <v>21</v>
      </c>
      <c r="C660" s="50" t="s">
        <v>21</v>
      </c>
      <c r="D660" s="50" t="s">
        <v>1401</v>
      </c>
      <c r="E660" s="51"/>
      <c r="F660" s="55">
        <v>398.16</v>
      </c>
      <c r="G660" s="50" t="s">
        <v>237</v>
      </c>
      <c r="H660" s="52">
        <v>7.7999999999999996E-3</v>
      </c>
      <c r="I660" s="52">
        <v>3.3059999999999999E-3</v>
      </c>
      <c r="J660" s="52">
        <f t="shared" si="20"/>
        <v>4.4939999999999997E-3</v>
      </c>
    </row>
    <row r="661" spans="1:10" ht="47.25" x14ac:dyDescent="0.25">
      <c r="A661" s="49"/>
      <c r="B661" s="50" t="s">
        <v>18</v>
      </c>
      <c r="C661" s="50" t="s">
        <v>18</v>
      </c>
      <c r="D661" s="50" t="s">
        <v>4528</v>
      </c>
      <c r="E661" s="51"/>
      <c r="F661" s="55">
        <v>398.16</v>
      </c>
      <c r="G661" s="50" t="s">
        <v>242</v>
      </c>
      <c r="H661" s="52">
        <v>3.0000000000000001E-3</v>
      </c>
      <c r="I661" s="52">
        <v>3.0000000000000001E-3</v>
      </c>
      <c r="J661" s="52">
        <f t="shared" si="20"/>
        <v>0</v>
      </c>
    </row>
    <row r="662" spans="1:10" ht="47.25" x14ac:dyDescent="0.25">
      <c r="A662" s="49"/>
      <c r="B662" s="50" t="s">
        <v>18</v>
      </c>
      <c r="C662" s="50" t="s">
        <v>18</v>
      </c>
      <c r="D662" s="50" t="s">
        <v>4529</v>
      </c>
      <c r="E662" s="51"/>
      <c r="F662" s="55">
        <v>398.16</v>
      </c>
      <c r="G662" s="50" t="s">
        <v>242</v>
      </c>
      <c r="H662" s="52">
        <v>3.0000000000000001E-3</v>
      </c>
      <c r="I662" s="52">
        <v>3.0000000000000001E-3</v>
      </c>
      <c r="J662" s="52">
        <f t="shared" si="20"/>
        <v>0</v>
      </c>
    </row>
    <row r="663" spans="1:10" ht="47.25" x14ac:dyDescent="0.25">
      <c r="A663" s="49"/>
      <c r="B663" s="50" t="s">
        <v>18</v>
      </c>
      <c r="C663" s="50" t="s">
        <v>18</v>
      </c>
      <c r="D663" s="50" t="s">
        <v>4530</v>
      </c>
      <c r="E663" s="51"/>
      <c r="F663" s="55">
        <v>398.16</v>
      </c>
      <c r="G663" s="50" t="s">
        <v>1997</v>
      </c>
      <c r="H663" s="52">
        <v>1.7119999999999998E-3</v>
      </c>
      <c r="I663" s="52">
        <v>1.9649999999999997E-3</v>
      </c>
      <c r="J663" s="52">
        <v>0</v>
      </c>
    </row>
    <row r="664" spans="1:10" ht="63" x14ac:dyDescent="0.25">
      <c r="A664" s="49"/>
      <c r="B664" s="50" t="s">
        <v>18</v>
      </c>
      <c r="C664" s="50" t="s">
        <v>18</v>
      </c>
      <c r="D664" s="50" t="s">
        <v>4531</v>
      </c>
      <c r="E664" s="51"/>
      <c r="F664" s="55">
        <v>398.16</v>
      </c>
      <c r="G664" s="50" t="s">
        <v>2000</v>
      </c>
      <c r="H664" s="52">
        <v>3.5000000000000001E-3</v>
      </c>
      <c r="I664" s="52">
        <v>4.0080000000000003E-3</v>
      </c>
      <c r="J664" s="52">
        <v>0</v>
      </c>
    </row>
    <row r="665" spans="1:10" ht="94.5" x14ac:dyDescent="0.25">
      <c r="A665" s="49"/>
      <c r="B665" s="50" t="s">
        <v>19</v>
      </c>
      <c r="C665" s="50" t="s">
        <v>19</v>
      </c>
      <c r="D665" s="50" t="s">
        <v>4533</v>
      </c>
      <c r="E665" s="51"/>
      <c r="F665" s="55">
        <v>398.16</v>
      </c>
      <c r="G665" s="50" t="s">
        <v>109</v>
      </c>
      <c r="H665" s="52">
        <v>0.01</v>
      </c>
      <c r="I665" s="52">
        <v>3.0460000000000001E-3</v>
      </c>
      <c r="J665" s="52">
        <f t="shared" ref="J665:J671" si="21">H665-I665</f>
        <v>6.9540000000000001E-3</v>
      </c>
    </row>
    <row r="666" spans="1:10" ht="110.25" x14ac:dyDescent="0.25">
      <c r="A666" s="49"/>
      <c r="B666" s="50" t="s">
        <v>19</v>
      </c>
      <c r="C666" s="50" t="s">
        <v>19</v>
      </c>
      <c r="D666" s="50" t="s">
        <v>4534</v>
      </c>
      <c r="E666" s="51"/>
      <c r="F666" s="55">
        <v>398.16</v>
      </c>
      <c r="G666" s="50" t="s">
        <v>109</v>
      </c>
      <c r="H666" s="52">
        <v>3.0000000000000001E-3</v>
      </c>
      <c r="I666" s="52">
        <v>0</v>
      </c>
      <c r="J666" s="52">
        <f t="shared" si="21"/>
        <v>3.0000000000000001E-3</v>
      </c>
    </row>
    <row r="667" spans="1:10" ht="63" x14ac:dyDescent="0.25">
      <c r="A667" s="49"/>
      <c r="B667" s="50" t="s">
        <v>18</v>
      </c>
      <c r="C667" s="50" t="s">
        <v>18</v>
      </c>
      <c r="D667" s="50" t="s">
        <v>4537</v>
      </c>
      <c r="E667" s="51"/>
      <c r="F667" s="55">
        <v>398.16</v>
      </c>
      <c r="G667" s="50" t="s">
        <v>2014</v>
      </c>
      <c r="H667" s="52">
        <v>2.5000000000000001E-3</v>
      </c>
      <c r="I667" s="52">
        <v>1.4270000000000001E-3</v>
      </c>
      <c r="J667" s="52">
        <f t="shared" si="21"/>
        <v>1.073E-3</v>
      </c>
    </row>
    <row r="668" spans="1:10" ht="47.25" x14ac:dyDescent="0.25">
      <c r="A668" s="49"/>
      <c r="B668" s="50" t="s">
        <v>17</v>
      </c>
      <c r="C668" s="50" t="s">
        <v>17</v>
      </c>
      <c r="D668" s="50" t="s">
        <v>4539</v>
      </c>
      <c r="E668" s="51"/>
      <c r="F668" s="55">
        <v>398.16</v>
      </c>
      <c r="G668" s="50" t="s">
        <v>71</v>
      </c>
      <c r="H668" s="52">
        <v>4.4999999999999997E-3</v>
      </c>
      <c r="I668" s="52">
        <v>2.8500000000000001E-3</v>
      </c>
      <c r="J668" s="52">
        <f t="shared" si="21"/>
        <v>1.6499999999999996E-3</v>
      </c>
    </row>
    <row r="669" spans="1:10" ht="63" x14ac:dyDescent="0.25">
      <c r="A669" s="49"/>
      <c r="B669" s="50" t="s">
        <v>18</v>
      </c>
      <c r="C669" s="50" t="s">
        <v>18</v>
      </c>
      <c r="D669" s="50" t="s">
        <v>4540</v>
      </c>
      <c r="E669" s="51"/>
      <c r="F669" s="55">
        <v>398.16</v>
      </c>
      <c r="G669" s="50" t="s">
        <v>2022</v>
      </c>
      <c r="H669" s="52">
        <v>8.1099999999999992E-3</v>
      </c>
      <c r="I669" s="52">
        <v>2.3570000000000002E-3</v>
      </c>
      <c r="J669" s="52">
        <f t="shared" si="21"/>
        <v>5.7529999999999994E-3</v>
      </c>
    </row>
    <row r="670" spans="1:10" ht="47.25" x14ac:dyDescent="0.25">
      <c r="A670" s="49"/>
      <c r="B670" s="50" t="s">
        <v>19</v>
      </c>
      <c r="C670" s="50" t="s">
        <v>19</v>
      </c>
      <c r="D670" s="50" t="s">
        <v>4541</v>
      </c>
      <c r="E670" s="51"/>
      <c r="F670" s="55">
        <v>398.16</v>
      </c>
      <c r="G670" s="50" t="s">
        <v>2025</v>
      </c>
      <c r="H670" s="52">
        <v>0.01</v>
      </c>
      <c r="I670" s="52">
        <v>5.0999999999999995E-3</v>
      </c>
      <c r="J670" s="52">
        <f t="shared" si="21"/>
        <v>4.9000000000000007E-3</v>
      </c>
    </row>
    <row r="671" spans="1:10" ht="63" x14ac:dyDescent="0.25">
      <c r="A671" s="49"/>
      <c r="B671" s="50" t="s">
        <v>19</v>
      </c>
      <c r="C671" s="50" t="s">
        <v>19</v>
      </c>
      <c r="D671" s="50" t="s">
        <v>4544</v>
      </c>
      <c r="E671" s="51"/>
      <c r="F671" s="55">
        <v>398.16</v>
      </c>
      <c r="G671" s="50" t="s">
        <v>245</v>
      </c>
      <c r="H671" s="52">
        <v>2.1299999999999999E-3</v>
      </c>
      <c r="I671" s="52">
        <v>2.0819999999999996E-3</v>
      </c>
      <c r="J671" s="52">
        <f t="shared" si="21"/>
        <v>4.8000000000000299E-5</v>
      </c>
    </row>
    <row r="672" spans="1:10" ht="63" x14ac:dyDescent="0.25">
      <c r="A672" s="49"/>
      <c r="B672" s="50" t="s">
        <v>18</v>
      </c>
      <c r="C672" s="50" t="s">
        <v>18</v>
      </c>
      <c r="D672" s="50" t="s">
        <v>4545</v>
      </c>
      <c r="E672" s="51"/>
      <c r="F672" s="55">
        <v>398.16</v>
      </c>
      <c r="G672" s="50" t="s">
        <v>246</v>
      </c>
      <c r="H672" s="52">
        <v>7.2500000000000004E-3</v>
      </c>
      <c r="I672" s="52">
        <v>1.3256E-2</v>
      </c>
      <c r="J672" s="52">
        <v>0</v>
      </c>
    </row>
    <row r="673" spans="1:10" ht="47.25" x14ac:dyDescent="0.25">
      <c r="A673" s="49"/>
      <c r="B673" s="50" t="s">
        <v>24</v>
      </c>
      <c r="C673" s="50" t="s">
        <v>24</v>
      </c>
      <c r="D673" s="50" t="s">
        <v>4548</v>
      </c>
      <c r="E673" s="51"/>
      <c r="F673" s="55">
        <v>398.16</v>
      </c>
      <c r="G673" s="50" t="s">
        <v>248</v>
      </c>
      <c r="H673" s="52">
        <v>1.9199999999999998E-3</v>
      </c>
      <c r="I673" s="52">
        <v>1.0680000000000002E-3</v>
      </c>
      <c r="J673" s="52">
        <f t="shared" ref="J673:J682" si="22">H673-I673</f>
        <v>8.5199999999999968E-4</v>
      </c>
    </row>
    <row r="674" spans="1:10" ht="31.5" x14ac:dyDescent="0.25">
      <c r="A674" s="49"/>
      <c r="B674" s="50" t="s">
        <v>19</v>
      </c>
      <c r="C674" s="50" t="s">
        <v>19</v>
      </c>
      <c r="D674" s="50" t="s">
        <v>4550</v>
      </c>
      <c r="E674" s="51"/>
      <c r="F674" s="55">
        <v>398.16</v>
      </c>
      <c r="G674" s="50" t="s">
        <v>250</v>
      </c>
      <c r="H674" s="52">
        <v>6.4999999999999997E-3</v>
      </c>
      <c r="I674" s="52">
        <v>6.3049999999999998E-3</v>
      </c>
      <c r="J674" s="52">
        <f t="shared" si="22"/>
        <v>1.9499999999999986E-4</v>
      </c>
    </row>
    <row r="675" spans="1:10" ht="31.5" x14ac:dyDescent="0.25">
      <c r="A675" s="49"/>
      <c r="B675" s="50" t="s">
        <v>18</v>
      </c>
      <c r="C675" s="50" t="s">
        <v>18</v>
      </c>
      <c r="D675" s="50" t="s">
        <v>4553</v>
      </c>
      <c r="E675" s="51"/>
      <c r="F675" s="55">
        <v>398.16</v>
      </c>
      <c r="G675" s="50" t="s">
        <v>2050</v>
      </c>
      <c r="H675" s="52">
        <v>1.1799999999999998E-3</v>
      </c>
      <c r="I675" s="52">
        <v>0</v>
      </c>
      <c r="J675" s="52">
        <f t="shared" si="22"/>
        <v>1.1799999999999998E-3</v>
      </c>
    </row>
    <row r="676" spans="1:10" ht="47.25" x14ac:dyDescent="0.25">
      <c r="A676" s="49"/>
      <c r="B676" s="50" t="s">
        <v>19</v>
      </c>
      <c r="C676" s="50" t="s">
        <v>19</v>
      </c>
      <c r="D676" s="50" t="s">
        <v>4555</v>
      </c>
      <c r="E676" s="51"/>
      <c r="F676" s="55">
        <v>398.16</v>
      </c>
      <c r="G676" s="50" t="s">
        <v>253</v>
      </c>
      <c r="H676" s="52">
        <v>0.02</v>
      </c>
      <c r="I676" s="52">
        <v>6.4510000000000001E-3</v>
      </c>
      <c r="J676" s="52">
        <f t="shared" si="22"/>
        <v>1.3549E-2</v>
      </c>
    </row>
    <row r="677" spans="1:10" ht="47.25" x14ac:dyDescent="0.25">
      <c r="A677" s="49"/>
      <c r="B677" s="50" t="s">
        <v>19</v>
      </c>
      <c r="C677" s="50" t="s">
        <v>19</v>
      </c>
      <c r="D677" s="50" t="s">
        <v>4556</v>
      </c>
      <c r="E677" s="51"/>
      <c r="F677" s="55">
        <v>398.16</v>
      </c>
      <c r="G677" s="50" t="s">
        <v>254</v>
      </c>
      <c r="H677" s="52">
        <v>1E-3</v>
      </c>
      <c r="I677" s="52">
        <v>9.9400000000000009E-4</v>
      </c>
      <c r="J677" s="52">
        <f t="shared" si="22"/>
        <v>5.999999999999929E-6</v>
      </c>
    </row>
    <row r="678" spans="1:10" ht="47.25" x14ac:dyDescent="0.25">
      <c r="A678" s="49"/>
      <c r="B678" s="50" t="s">
        <v>19</v>
      </c>
      <c r="C678" s="50" t="s">
        <v>19</v>
      </c>
      <c r="D678" s="50" t="s">
        <v>4564</v>
      </c>
      <c r="E678" s="51"/>
      <c r="F678" s="55">
        <v>398.16</v>
      </c>
      <c r="G678" s="50" t="s">
        <v>259</v>
      </c>
      <c r="H678" s="52">
        <v>3.9500000000000004E-3</v>
      </c>
      <c r="I678" s="52">
        <v>3.9500000000000004E-3</v>
      </c>
      <c r="J678" s="52">
        <f t="shared" si="22"/>
        <v>0</v>
      </c>
    </row>
    <row r="679" spans="1:10" ht="47.25" x14ac:dyDescent="0.25">
      <c r="A679" s="49"/>
      <c r="B679" s="50" t="s">
        <v>19</v>
      </c>
      <c r="C679" s="50" t="s">
        <v>19</v>
      </c>
      <c r="D679" s="50" t="s">
        <v>4565</v>
      </c>
      <c r="E679" s="51"/>
      <c r="F679" s="55">
        <v>398.16</v>
      </c>
      <c r="G679" s="50" t="s">
        <v>2085</v>
      </c>
      <c r="H679" s="52">
        <v>2.4399999999999999E-3</v>
      </c>
      <c r="I679" s="52">
        <v>1.9369999999999999E-3</v>
      </c>
      <c r="J679" s="52">
        <f t="shared" si="22"/>
        <v>5.0299999999999997E-4</v>
      </c>
    </row>
    <row r="680" spans="1:10" ht="47.25" x14ac:dyDescent="0.25">
      <c r="A680" s="49"/>
      <c r="B680" s="50" t="s">
        <v>19</v>
      </c>
      <c r="C680" s="50" t="s">
        <v>19</v>
      </c>
      <c r="D680" s="50" t="s">
        <v>4566</v>
      </c>
      <c r="E680" s="51"/>
      <c r="F680" s="55">
        <v>398.16</v>
      </c>
      <c r="G680" s="50" t="s">
        <v>2085</v>
      </c>
      <c r="H680" s="52">
        <v>3.0270000000000002E-3</v>
      </c>
      <c r="I680" s="52">
        <v>2.4849999999999998E-3</v>
      </c>
      <c r="J680" s="52">
        <f t="shared" si="22"/>
        <v>5.4200000000000038E-4</v>
      </c>
    </row>
    <row r="681" spans="1:10" ht="78.75" x14ac:dyDescent="0.25">
      <c r="A681" s="49"/>
      <c r="B681" s="50" t="s">
        <v>23</v>
      </c>
      <c r="C681" s="50" t="s">
        <v>23</v>
      </c>
      <c r="D681" s="50" t="s">
        <v>4569</v>
      </c>
      <c r="E681" s="51"/>
      <c r="F681" s="55">
        <v>398.16</v>
      </c>
      <c r="G681" s="50" t="s">
        <v>2095</v>
      </c>
      <c r="H681" s="52">
        <v>3.5000000000000001E-3</v>
      </c>
      <c r="I681" s="52">
        <v>0</v>
      </c>
      <c r="J681" s="52">
        <f t="shared" si="22"/>
        <v>3.5000000000000001E-3</v>
      </c>
    </row>
    <row r="682" spans="1:10" ht="63" x14ac:dyDescent="0.25">
      <c r="A682" s="49"/>
      <c r="B682" s="50" t="s">
        <v>24</v>
      </c>
      <c r="C682" s="50" t="s">
        <v>24</v>
      </c>
      <c r="D682" s="50" t="s">
        <v>4571</v>
      </c>
      <c r="E682" s="51"/>
      <c r="F682" s="55">
        <v>398.16</v>
      </c>
      <c r="G682" s="50" t="s">
        <v>2099</v>
      </c>
      <c r="H682" s="52">
        <v>8.0999999999999996E-3</v>
      </c>
      <c r="I682" s="52">
        <v>7.6799999999999993E-3</v>
      </c>
      <c r="J682" s="52">
        <f t="shared" si="22"/>
        <v>4.2000000000000023E-4</v>
      </c>
    </row>
    <row r="683" spans="1:10" ht="47.25" x14ac:dyDescent="0.25">
      <c r="A683" s="49"/>
      <c r="B683" s="50" t="s">
        <v>18</v>
      </c>
      <c r="C683" s="50" t="s">
        <v>18</v>
      </c>
      <c r="D683" s="50" t="s">
        <v>4573</v>
      </c>
      <c r="E683" s="51"/>
      <c r="F683" s="55">
        <v>398.16</v>
      </c>
      <c r="G683" s="50" t="s">
        <v>261</v>
      </c>
      <c r="H683" s="52">
        <v>2E-3</v>
      </c>
      <c r="I683" s="52">
        <v>3.555E-3</v>
      </c>
      <c r="J683" s="52">
        <v>0</v>
      </c>
    </row>
    <row r="684" spans="1:10" ht="31.5" x14ac:dyDescent="0.25">
      <c r="A684" s="49"/>
      <c r="B684" s="50" t="s">
        <v>18</v>
      </c>
      <c r="C684" s="50" t="s">
        <v>18</v>
      </c>
      <c r="D684" s="50" t="s">
        <v>4578</v>
      </c>
      <c r="E684" s="51"/>
      <c r="F684" s="55">
        <v>398.16</v>
      </c>
      <c r="G684" s="50" t="s">
        <v>2114</v>
      </c>
      <c r="H684" s="52">
        <v>9.2000000000000016E-3</v>
      </c>
      <c r="I684" s="52">
        <v>7.7629999999999999E-3</v>
      </c>
      <c r="J684" s="52">
        <f>H684-I684</f>
        <v>1.4370000000000016E-3</v>
      </c>
    </row>
    <row r="685" spans="1:10" ht="63" x14ac:dyDescent="0.25">
      <c r="A685" s="49"/>
      <c r="B685" s="50" t="s">
        <v>18</v>
      </c>
      <c r="C685" s="50" t="s">
        <v>18</v>
      </c>
      <c r="D685" s="50" t="s">
        <v>4580</v>
      </c>
      <c r="E685" s="51"/>
      <c r="F685" s="55">
        <v>398.16</v>
      </c>
      <c r="G685" s="50" t="s">
        <v>2120</v>
      </c>
      <c r="H685" s="52">
        <v>4.0300000000000006E-3</v>
      </c>
      <c r="I685" s="52">
        <v>5.4390000000000003E-3</v>
      </c>
      <c r="J685" s="52">
        <v>0</v>
      </c>
    </row>
    <row r="686" spans="1:10" ht="63" x14ac:dyDescent="0.25">
      <c r="A686" s="49"/>
      <c r="B686" s="50" t="s">
        <v>18</v>
      </c>
      <c r="C686" s="50" t="s">
        <v>18</v>
      </c>
      <c r="D686" s="50" t="s">
        <v>4582</v>
      </c>
      <c r="E686" s="51"/>
      <c r="F686" s="55">
        <v>398.16</v>
      </c>
      <c r="G686" s="50" t="s">
        <v>264</v>
      </c>
      <c r="H686" s="52">
        <v>2E-3</v>
      </c>
      <c r="I686" s="52">
        <v>0</v>
      </c>
      <c r="J686" s="52">
        <f>H686-I686</f>
        <v>2E-3</v>
      </c>
    </row>
    <row r="687" spans="1:10" ht="78.75" x14ac:dyDescent="0.25">
      <c r="A687" s="49"/>
      <c r="B687" s="50" t="s">
        <v>23</v>
      </c>
      <c r="C687" s="50" t="s">
        <v>23</v>
      </c>
      <c r="D687" s="50" t="s">
        <v>4583</v>
      </c>
      <c r="E687" s="51"/>
      <c r="F687" s="55">
        <v>398.16</v>
      </c>
      <c r="G687" s="50" t="s">
        <v>265</v>
      </c>
      <c r="H687" s="52">
        <v>5.4999999999999997E-3</v>
      </c>
      <c r="I687" s="52">
        <v>6.5879999999999992E-3</v>
      </c>
      <c r="J687" s="52">
        <v>0</v>
      </c>
    </row>
    <row r="688" spans="1:10" ht="47.25" x14ac:dyDescent="0.25">
      <c r="A688" s="49"/>
      <c r="B688" s="50" t="s">
        <v>18</v>
      </c>
      <c r="C688" s="50" t="s">
        <v>18</v>
      </c>
      <c r="D688" s="50" t="s">
        <v>4585</v>
      </c>
      <c r="E688" s="51"/>
      <c r="F688" s="55">
        <v>398.16</v>
      </c>
      <c r="G688" s="50" t="s">
        <v>2132</v>
      </c>
      <c r="H688" s="52">
        <v>6.0000000000000001E-3</v>
      </c>
      <c r="I688" s="52">
        <v>3.3599999999999997E-3</v>
      </c>
      <c r="J688" s="52">
        <f>H688-I688</f>
        <v>2.6400000000000004E-3</v>
      </c>
    </row>
    <row r="689" spans="1:10" ht="63" x14ac:dyDescent="0.25">
      <c r="A689" s="49"/>
      <c r="B689" s="50" t="s">
        <v>34</v>
      </c>
      <c r="C689" s="50" t="s">
        <v>34</v>
      </c>
      <c r="D689" s="50" t="s">
        <v>4589</v>
      </c>
      <c r="E689" s="51"/>
      <c r="F689" s="55">
        <v>398.16</v>
      </c>
      <c r="G689" s="50" t="s">
        <v>269</v>
      </c>
      <c r="H689" s="52">
        <v>2.6300000000000004E-3</v>
      </c>
      <c r="I689" s="52">
        <v>4.9119999999999997E-3</v>
      </c>
      <c r="J689" s="52">
        <v>0</v>
      </c>
    </row>
    <row r="690" spans="1:10" ht="63" x14ac:dyDescent="0.25">
      <c r="A690" s="49"/>
      <c r="B690" s="50" t="s">
        <v>22</v>
      </c>
      <c r="C690" s="50" t="s">
        <v>22</v>
      </c>
      <c r="D690" s="50" t="s">
        <v>4592</v>
      </c>
      <c r="E690" s="51"/>
      <c r="F690" s="55">
        <v>398.16</v>
      </c>
      <c r="G690" s="50" t="s">
        <v>270</v>
      </c>
      <c r="H690" s="52">
        <v>3.0000000000000001E-3</v>
      </c>
      <c r="I690" s="52">
        <v>9.2900000000000003E-4</v>
      </c>
      <c r="J690" s="52">
        <f>H690-I690</f>
        <v>2.0709999999999999E-3</v>
      </c>
    </row>
    <row r="691" spans="1:10" ht="63" x14ac:dyDescent="0.25">
      <c r="A691" s="49"/>
      <c r="B691" s="50" t="s">
        <v>19</v>
      </c>
      <c r="C691" s="50" t="s">
        <v>19</v>
      </c>
      <c r="D691" s="50" t="s">
        <v>4593</v>
      </c>
      <c r="E691" s="51"/>
      <c r="F691" s="55">
        <v>398.16</v>
      </c>
      <c r="G691" s="50" t="s">
        <v>2152</v>
      </c>
      <c r="H691" s="52">
        <v>1.2E-2</v>
      </c>
      <c r="I691" s="52">
        <v>7.554E-3</v>
      </c>
      <c r="J691" s="52">
        <f>H691-I691</f>
        <v>4.4460000000000003E-3</v>
      </c>
    </row>
    <row r="692" spans="1:10" ht="47.25" x14ac:dyDescent="0.25">
      <c r="A692" s="49"/>
      <c r="B692" s="50" t="s">
        <v>18</v>
      </c>
      <c r="C692" s="50" t="s">
        <v>18</v>
      </c>
      <c r="D692" s="50" t="s">
        <v>4599</v>
      </c>
      <c r="E692" s="51"/>
      <c r="F692" s="55">
        <v>398.16</v>
      </c>
      <c r="G692" s="50" t="s">
        <v>273</v>
      </c>
      <c r="H692" s="52">
        <v>2.5000000000000001E-3</v>
      </c>
      <c r="I692" s="52">
        <v>4.555E-3</v>
      </c>
      <c r="J692" s="52">
        <v>0</v>
      </c>
    </row>
    <row r="693" spans="1:10" ht="63" x14ac:dyDescent="0.25">
      <c r="A693" s="49"/>
      <c r="B693" s="50" t="s">
        <v>24</v>
      </c>
      <c r="C693" s="50" t="s">
        <v>24</v>
      </c>
      <c r="D693" s="50" t="s">
        <v>4601</v>
      </c>
      <c r="E693" s="51"/>
      <c r="F693" s="55">
        <v>398.16</v>
      </c>
      <c r="G693" s="50" t="s">
        <v>274</v>
      </c>
      <c r="H693" s="52">
        <v>7.4999999999999997E-3</v>
      </c>
      <c r="I693" s="52">
        <v>2.2000000000000001E-3</v>
      </c>
      <c r="J693" s="52">
        <f>H693-I693</f>
        <v>5.2999999999999992E-3</v>
      </c>
    </row>
    <row r="694" spans="1:10" ht="31.5" x14ac:dyDescent="0.25">
      <c r="A694" s="49"/>
      <c r="B694" s="50" t="s">
        <v>31</v>
      </c>
      <c r="C694" s="50" t="s">
        <v>31</v>
      </c>
      <c r="D694" s="50" t="s">
        <v>4603</v>
      </c>
      <c r="E694" s="51"/>
      <c r="F694" s="55">
        <v>398.16</v>
      </c>
      <c r="G694" s="50" t="s">
        <v>276</v>
      </c>
      <c r="H694" s="52">
        <v>4.4000000000000003E-3</v>
      </c>
      <c r="I694" s="52">
        <v>0</v>
      </c>
      <c r="J694" s="52">
        <f>H694-I694</f>
        <v>4.4000000000000003E-3</v>
      </c>
    </row>
    <row r="695" spans="1:10" ht="63" x14ac:dyDescent="0.25">
      <c r="A695" s="49"/>
      <c r="B695" s="50" t="s">
        <v>27</v>
      </c>
      <c r="C695" s="50" t="s">
        <v>27</v>
      </c>
      <c r="D695" s="50" t="s">
        <v>4604</v>
      </c>
      <c r="E695" s="51"/>
      <c r="F695" s="55">
        <v>398.16</v>
      </c>
      <c r="G695" s="50" t="s">
        <v>277</v>
      </c>
      <c r="H695" s="52">
        <v>3.29E-3</v>
      </c>
      <c r="I695" s="52">
        <v>4.8050000000000002E-3</v>
      </c>
      <c r="J695" s="52">
        <v>0</v>
      </c>
    </row>
    <row r="696" spans="1:10" ht="47.25" x14ac:dyDescent="0.25">
      <c r="A696" s="49"/>
      <c r="B696" s="50" t="s">
        <v>23</v>
      </c>
      <c r="C696" s="50" t="s">
        <v>23</v>
      </c>
      <c r="D696" s="50" t="s">
        <v>4605</v>
      </c>
      <c r="E696" s="51"/>
      <c r="F696" s="55">
        <v>398.16</v>
      </c>
      <c r="G696" s="50" t="s">
        <v>2185</v>
      </c>
      <c r="H696" s="52">
        <v>1.1999999999999999E-3</v>
      </c>
      <c r="I696" s="52">
        <v>2.4649999999999997E-3</v>
      </c>
      <c r="J696" s="52">
        <v>0</v>
      </c>
    </row>
    <row r="697" spans="1:10" ht="63" x14ac:dyDescent="0.25">
      <c r="A697" s="49"/>
      <c r="B697" s="50" t="s">
        <v>18</v>
      </c>
      <c r="C697" s="50" t="s">
        <v>18</v>
      </c>
      <c r="D697" s="50" t="s">
        <v>4606</v>
      </c>
      <c r="E697" s="51"/>
      <c r="F697" s="55">
        <v>398.16</v>
      </c>
      <c r="G697" s="50" t="s">
        <v>2188</v>
      </c>
      <c r="H697" s="52">
        <v>1.8209999999999999E-3</v>
      </c>
      <c r="I697" s="52">
        <v>1.3939999999999998E-3</v>
      </c>
      <c r="J697" s="52">
        <f>H697-I697</f>
        <v>4.2700000000000008E-4</v>
      </c>
    </row>
    <row r="698" spans="1:10" ht="31.5" x14ac:dyDescent="0.25">
      <c r="A698" s="49"/>
      <c r="B698" s="50" t="s">
        <v>19</v>
      </c>
      <c r="C698" s="50" t="s">
        <v>19</v>
      </c>
      <c r="D698" s="50" t="s">
        <v>4612</v>
      </c>
      <c r="E698" s="51"/>
      <c r="F698" s="55">
        <v>398.16</v>
      </c>
      <c r="G698" s="50" t="s">
        <v>2201</v>
      </c>
      <c r="H698" s="52">
        <v>1.7000000000000001E-3</v>
      </c>
      <c r="I698" s="52">
        <v>1.2309999999999999E-3</v>
      </c>
      <c r="J698" s="52">
        <f>H698-I698</f>
        <v>4.6900000000000023E-4</v>
      </c>
    </row>
    <row r="699" spans="1:10" ht="94.5" x14ac:dyDescent="0.25">
      <c r="A699" s="49"/>
      <c r="B699" s="50" t="s">
        <v>38</v>
      </c>
      <c r="C699" s="50" t="s">
        <v>38</v>
      </c>
      <c r="D699" s="50" t="s">
        <v>4613</v>
      </c>
      <c r="E699" s="51"/>
      <c r="F699" s="55">
        <v>398.16</v>
      </c>
      <c r="G699" s="50" t="s">
        <v>2204</v>
      </c>
      <c r="H699" s="52">
        <v>6.1999999999999998E-3</v>
      </c>
      <c r="I699" s="52">
        <v>6.2449999999999997E-3</v>
      </c>
      <c r="J699" s="52">
        <v>0</v>
      </c>
    </row>
    <row r="700" spans="1:10" ht="63" x14ac:dyDescent="0.25">
      <c r="A700" s="49"/>
      <c r="B700" s="50" t="s">
        <v>22</v>
      </c>
      <c r="C700" s="50" t="s">
        <v>22</v>
      </c>
      <c r="D700" s="50" t="s">
        <v>4615</v>
      </c>
      <c r="E700" s="51"/>
      <c r="F700" s="55">
        <v>398.16</v>
      </c>
      <c r="G700" s="50" t="s">
        <v>2209</v>
      </c>
      <c r="H700" s="52">
        <v>2.5000000000000005E-3</v>
      </c>
      <c r="I700" s="52">
        <v>2.5639999999999999E-3</v>
      </c>
      <c r="J700" s="52">
        <v>0</v>
      </c>
    </row>
    <row r="701" spans="1:10" ht="47.25" x14ac:dyDescent="0.25">
      <c r="A701" s="49"/>
      <c r="B701" s="50" t="s">
        <v>18</v>
      </c>
      <c r="C701" s="50" t="s">
        <v>18</v>
      </c>
      <c r="D701" s="50" t="s">
        <v>4619</v>
      </c>
      <c r="E701" s="51"/>
      <c r="F701" s="55">
        <v>398.16</v>
      </c>
      <c r="G701" s="50" t="s">
        <v>282</v>
      </c>
      <c r="H701" s="52">
        <v>2.6999999999999997E-3</v>
      </c>
      <c r="I701" s="52">
        <v>4.8370000000000002E-3</v>
      </c>
      <c r="J701" s="52">
        <v>0</v>
      </c>
    </row>
    <row r="702" spans="1:10" ht="63" x14ac:dyDescent="0.25">
      <c r="A702" s="49"/>
      <c r="B702" s="50" t="s">
        <v>18</v>
      </c>
      <c r="C702" s="50" t="s">
        <v>18</v>
      </c>
      <c r="D702" s="50" t="s">
        <v>4622</v>
      </c>
      <c r="E702" s="51"/>
      <c r="F702" s="55">
        <v>398.16</v>
      </c>
      <c r="G702" s="50" t="s">
        <v>2221</v>
      </c>
      <c r="H702" s="52">
        <v>1.4E-2</v>
      </c>
      <c r="I702" s="52">
        <v>8.8000000000000005E-3</v>
      </c>
      <c r="J702" s="52">
        <f>H702-I702</f>
        <v>5.1999999999999998E-3</v>
      </c>
    </row>
    <row r="703" spans="1:10" ht="63" x14ac:dyDescent="0.25">
      <c r="A703" s="49"/>
      <c r="B703" s="50" t="s">
        <v>18</v>
      </c>
      <c r="C703" s="50" t="s">
        <v>18</v>
      </c>
      <c r="D703" s="50" t="s">
        <v>4624</v>
      </c>
      <c r="E703" s="51"/>
      <c r="F703" s="55">
        <v>398.16</v>
      </c>
      <c r="G703" s="50" t="s">
        <v>2226</v>
      </c>
      <c r="H703" s="52">
        <v>1.5E-3</v>
      </c>
      <c r="I703" s="52">
        <v>1.4E-3</v>
      </c>
      <c r="J703" s="52">
        <f>H703-I703</f>
        <v>1.0000000000000005E-4</v>
      </c>
    </row>
    <row r="704" spans="1:10" ht="63" x14ac:dyDescent="0.25">
      <c r="A704" s="49"/>
      <c r="B704" s="50" t="s">
        <v>19</v>
      </c>
      <c r="C704" s="50" t="s">
        <v>19</v>
      </c>
      <c r="D704" s="50" t="s">
        <v>4627</v>
      </c>
      <c r="E704" s="51"/>
      <c r="F704" s="55">
        <v>398.16</v>
      </c>
      <c r="G704" s="50" t="s">
        <v>2234</v>
      </c>
      <c r="H704" s="52">
        <v>1.1999999999999999E-3</v>
      </c>
      <c r="I704" s="52">
        <v>9.1600000000000004E-4</v>
      </c>
      <c r="J704" s="52">
        <f>H704-I704</f>
        <v>2.8399999999999986E-4</v>
      </c>
    </row>
    <row r="705" spans="1:10" ht="78.75" x14ac:dyDescent="0.25">
      <c r="A705" s="49"/>
      <c r="B705" s="50" t="s">
        <v>19</v>
      </c>
      <c r="C705" s="50" t="s">
        <v>19</v>
      </c>
      <c r="D705" s="50" t="s">
        <v>4628</v>
      </c>
      <c r="E705" s="51"/>
      <c r="F705" s="55">
        <v>398.16</v>
      </c>
      <c r="G705" s="50" t="s">
        <v>569</v>
      </c>
      <c r="H705" s="52">
        <v>3.5999999999999999E-3</v>
      </c>
      <c r="I705" s="52">
        <v>2.2049999999999999E-3</v>
      </c>
      <c r="J705" s="52">
        <f>H705-I705</f>
        <v>1.395E-3</v>
      </c>
    </row>
    <row r="706" spans="1:10" ht="78.75" x14ac:dyDescent="0.25">
      <c r="A706" s="49"/>
      <c r="B706" s="50" t="s">
        <v>18</v>
      </c>
      <c r="C706" s="50" t="s">
        <v>18</v>
      </c>
      <c r="D706" s="50" t="s">
        <v>4631</v>
      </c>
      <c r="E706" s="51"/>
      <c r="F706" s="55">
        <v>398.16</v>
      </c>
      <c r="G706" s="50" t="s">
        <v>2242</v>
      </c>
      <c r="H706" s="52">
        <v>1.1000000000000001E-3</v>
      </c>
      <c r="I706" s="52">
        <v>1.4700000000000002E-3</v>
      </c>
      <c r="J706" s="52">
        <v>0</v>
      </c>
    </row>
    <row r="707" spans="1:10" ht="47.25" x14ac:dyDescent="0.25">
      <c r="A707" s="49"/>
      <c r="B707" s="50" t="s">
        <v>27</v>
      </c>
      <c r="C707" s="50" t="s">
        <v>27</v>
      </c>
      <c r="D707" s="50" t="s">
        <v>4635</v>
      </c>
      <c r="E707" s="51"/>
      <c r="F707" s="55">
        <v>398.16</v>
      </c>
      <c r="G707" s="50" t="s">
        <v>285</v>
      </c>
      <c r="H707" s="52">
        <v>6.0000000000000001E-3</v>
      </c>
      <c r="I707" s="52">
        <v>5.0000000000000001E-3</v>
      </c>
      <c r="J707" s="52">
        <f>H707-I707</f>
        <v>1E-3</v>
      </c>
    </row>
    <row r="708" spans="1:10" ht="94.5" x14ac:dyDescent="0.25">
      <c r="A708" s="49"/>
      <c r="B708" s="50" t="s">
        <v>19</v>
      </c>
      <c r="C708" s="50" t="s">
        <v>19</v>
      </c>
      <c r="D708" s="50" t="s">
        <v>4636</v>
      </c>
      <c r="E708" s="51"/>
      <c r="F708" s="55">
        <v>398.16</v>
      </c>
      <c r="G708" s="50" t="s">
        <v>286</v>
      </c>
      <c r="H708" s="52">
        <v>1.6465E-2</v>
      </c>
      <c r="I708" s="52">
        <v>2.0112000000000001E-2</v>
      </c>
      <c r="J708" s="52">
        <v>0</v>
      </c>
    </row>
    <row r="709" spans="1:10" ht="47.25" x14ac:dyDescent="0.25">
      <c r="A709" s="49"/>
      <c r="B709" s="50" t="s">
        <v>19</v>
      </c>
      <c r="C709" s="50" t="s">
        <v>19</v>
      </c>
      <c r="D709" s="50" t="s">
        <v>4639</v>
      </c>
      <c r="E709" s="51"/>
      <c r="F709" s="55">
        <v>398.16</v>
      </c>
      <c r="G709" s="50" t="s">
        <v>2259</v>
      </c>
      <c r="H709" s="52">
        <v>6.4999999999999997E-3</v>
      </c>
      <c r="I709" s="52">
        <v>3.7750000000000001E-3</v>
      </c>
      <c r="J709" s="52">
        <f>H709-I709</f>
        <v>2.7249999999999996E-3</v>
      </c>
    </row>
    <row r="710" spans="1:10" ht="31.5" x14ac:dyDescent="0.25">
      <c r="A710" s="49"/>
      <c r="B710" s="50" t="s">
        <v>21</v>
      </c>
      <c r="C710" s="50" t="s">
        <v>21</v>
      </c>
      <c r="D710" s="50" t="s">
        <v>4640</v>
      </c>
      <c r="E710" s="51"/>
      <c r="F710" s="55">
        <v>398.16</v>
      </c>
      <c r="G710" s="50" t="s">
        <v>289</v>
      </c>
      <c r="H710" s="52">
        <v>2.2000000000000001E-3</v>
      </c>
      <c r="I710" s="52">
        <v>1.078E-3</v>
      </c>
      <c r="J710" s="52">
        <f>H710-I710</f>
        <v>1.1220000000000002E-3</v>
      </c>
    </row>
    <row r="711" spans="1:10" ht="47.25" x14ac:dyDescent="0.25">
      <c r="A711" s="49"/>
      <c r="B711" s="50" t="s">
        <v>22</v>
      </c>
      <c r="C711" s="50" t="s">
        <v>22</v>
      </c>
      <c r="D711" s="50" t="s">
        <v>4641</v>
      </c>
      <c r="E711" s="51"/>
      <c r="F711" s="55">
        <v>398.16</v>
      </c>
      <c r="G711" s="50" t="s">
        <v>2264</v>
      </c>
      <c r="H711" s="52">
        <v>6.4800000000000005E-3</v>
      </c>
      <c r="I711" s="52">
        <v>8.3290000000000013E-3</v>
      </c>
      <c r="J711" s="52">
        <v>0</v>
      </c>
    </row>
    <row r="712" spans="1:10" ht="31.5" x14ac:dyDescent="0.25">
      <c r="A712" s="49"/>
      <c r="B712" s="50" t="s">
        <v>24</v>
      </c>
      <c r="C712" s="50" t="s">
        <v>24</v>
      </c>
      <c r="D712" s="50" t="s">
        <v>4642</v>
      </c>
      <c r="E712" s="51"/>
      <c r="F712" s="55">
        <v>398.16</v>
      </c>
      <c r="G712" s="50" t="s">
        <v>290</v>
      </c>
      <c r="H712" s="52">
        <v>2.3E-3</v>
      </c>
      <c r="I712" s="52">
        <v>2.2859999999999998E-3</v>
      </c>
      <c r="J712" s="52">
        <f>H712-I712</f>
        <v>1.4000000000000123E-5</v>
      </c>
    </row>
    <row r="713" spans="1:10" ht="47.25" x14ac:dyDescent="0.25">
      <c r="A713" s="49"/>
      <c r="B713" s="50" t="s">
        <v>24</v>
      </c>
      <c r="C713" s="50" t="s">
        <v>24</v>
      </c>
      <c r="D713" s="50" t="s">
        <v>4643</v>
      </c>
      <c r="E713" s="51"/>
      <c r="F713" s="55">
        <v>398.16</v>
      </c>
      <c r="G713" s="50" t="s">
        <v>291</v>
      </c>
      <c r="H713" s="52">
        <v>3.5200000000000001E-3</v>
      </c>
      <c r="I713" s="52">
        <v>3.5200000000000001E-3</v>
      </c>
      <c r="J713" s="52">
        <f>H713-I713</f>
        <v>0</v>
      </c>
    </row>
    <row r="714" spans="1:10" ht="94.5" x14ac:dyDescent="0.25">
      <c r="A714" s="49"/>
      <c r="B714" s="50" t="s">
        <v>18</v>
      </c>
      <c r="C714" s="50" t="s">
        <v>18</v>
      </c>
      <c r="D714" s="50" t="s">
        <v>4645</v>
      </c>
      <c r="E714" s="51"/>
      <c r="F714" s="55">
        <v>398.16</v>
      </c>
      <c r="G714" s="50" t="s">
        <v>292</v>
      </c>
      <c r="H714" s="52">
        <v>1.1000000000000001E-3</v>
      </c>
      <c r="I714" s="52">
        <v>1.6899999999999999E-3</v>
      </c>
      <c r="J714" s="52">
        <v>0</v>
      </c>
    </row>
    <row r="715" spans="1:10" ht="63" x14ac:dyDescent="0.25">
      <c r="A715" s="49"/>
      <c r="B715" s="50" t="s">
        <v>17</v>
      </c>
      <c r="C715" s="50" t="s">
        <v>17</v>
      </c>
      <c r="D715" s="50" t="s">
        <v>4649</v>
      </c>
      <c r="E715" s="51"/>
      <c r="F715" s="55">
        <v>398.16</v>
      </c>
      <c r="G715" s="50" t="s">
        <v>2282</v>
      </c>
      <c r="H715" s="52">
        <v>4.4999999999999997E-3</v>
      </c>
      <c r="I715" s="52">
        <v>4.45E-3</v>
      </c>
      <c r="J715" s="52">
        <f>H715-I715</f>
        <v>4.9999999999999697E-5</v>
      </c>
    </row>
    <row r="716" spans="1:10" ht="63" x14ac:dyDescent="0.25">
      <c r="A716" s="49"/>
      <c r="B716" s="50" t="s">
        <v>17</v>
      </c>
      <c r="C716" s="50" t="s">
        <v>17</v>
      </c>
      <c r="D716" s="50" t="s">
        <v>4650</v>
      </c>
      <c r="E716" s="51"/>
      <c r="F716" s="55">
        <v>398.16</v>
      </c>
      <c r="G716" s="50" t="s">
        <v>2285</v>
      </c>
      <c r="H716" s="52">
        <v>2.3999999999999998E-3</v>
      </c>
      <c r="I716" s="52">
        <v>1.98E-3</v>
      </c>
      <c r="J716" s="52">
        <f>H716-I716</f>
        <v>4.199999999999998E-4</v>
      </c>
    </row>
    <row r="717" spans="1:10" ht="63" x14ac:dyDescent="0.25">
      <c r="A717" s="49"/>
      <c r="B717" s="50" t="s">
        <v>19</v>
      </c>
      <c r="C717" s="50" t="s">
        <v>19</v>
      </c>
      <c r="D717" s="50" t="s">
        <v>4653</v>
      </c>
      <c r="E717" s="51"/>
      <c r="F717" s="55">
        <v>398.16</v>
      </c>
      <c r="G717" s="50" t="s">
        <v>248</v>
      </c>
      <c r="H717" s="52">
        <v>2.7790000000000002E-3</v>
      </c>
      <c r="I717" s="52">
        <v>3.3929999999999997E-3</v>
      </c>
      <c r="J717" s="52">
        <v>0</v>
      </c>
    </row>
    <row r="718" spans="1:10" ht="47.25" x14ac:dyDescent="0.25">
      <c r="A718" s="49"/>
      <c r="B718" s="50" t="s">
        <v>18</v>
      </c>
      <c r="C718" s="50" t="s">
        <v>18</v>
      </c>
      <c r="D718" s="50" t="s">
        <v>4655</v>
      </c>
      <c r="E718" s="51"/>
      <c r="F718" s="55">
        <v>398.16</v>
      </c>
      <c r="G718" s="50" t="s">
        <v>298</v>
      </c>
      <c r="H718" s="52">
        <v>3.5000000000000001E-3</v>
      </c>
      <c r="I718" s="52">
        <v>2.1540000000000001E-3</v>
      </c>
      <c r="J718" s="52">
        <f>H718-I718</f>
        <v>1.346E-3</v>
      </c>
    </row>
    <row r="719" spans="1:10" ht="47.25" x14ac:dyDescent="0.25">
      <c r="A719" s="49"/>
      <c r="B719" s="50" t="s">
        <v>17</v>
      </c>
      <c r="C719" s="50" t="s">
        <v>17</v>
      </c>
      <c r="D719" s="50" t="s">
        <v>4656</v>
      </c>
      <c r="E719" s="51"/>
      <c r="F719" s="55">
        <v>398.16</v>
      </c>
      <c r="G719" s="50" t="s">
        <v>299</v>
      </c>
      <c r="H719" s="52">
        <v>2.5200000000000005E-3</v>
      </c>
      <c r="I719" s="52">
        <v>3.4009999999999999E-3</v>
      </c>
      <c r="J719" s="52">
        <v>0</v>
      </c>
    </row>
    <row r="720" spans="1:10" ht="47.25" x14ac:dyDescent="0.25">
      <c r="A720" s="49"/>
      <c r="B720" s="50" t="s">
        <v>17</v>
      </c>
      <c r="C720" s="50" t="s">
        <v>17</v>
      </c>
      <c r="D720" s="50" t="s">
        <v>4657</v>
      </c>
      <c r="E720" s="51"/>
      <c r="F720" s="55">
        <v>398.16</v>
      </c>
      <c r="G720" s="50" t="s">
        <v>299</v>
      </c>
      <c r="H720" s="52">
        <v>2.4550000000000002E-3</v>
      </c>
      <c r="I720" s="52">
        <v>1.8500000000000001E-3</v>
      </c>
      <c r="J720" s="52">
        <f t="shared" ref="J720:J726" si="23">H720-I720</f>
        <v>6.0500000000000007E-4</v>
      </c>
    </row>
    <row r="721" spans="1:10" ht="47.25" x14ac:dyDescent="0.25">
      <c r="A721" s="49"/>
      <c r="B721" s="50" t="s">
        <v>17</v>
      </c>
      <c r="C721" s="50" t="s">
        <v>17</v>
      </c>
      <c r="D721" s="50" t="s">
        <v>4658</v>
      </c>
      <c r="E721" s="51"/>
      <c r="F721" s="55">
        <v>398.16</v>
      </c>
      <c r="G721" s="50" t="s">
        <v>299</v>
      </c>
      <c r="H721" s="52">
        <v>2.5799999999999998E-3</v>
      </c>
      <c r="I721" s="52">
        <v>1.8140000000000001E-3</v>
      </c>
      <c r="J721" s="52">
        <f t="shared" si="23"/>
        <v>7.6599999999999975E-4</v>
      </c>
    </row>
    <row r="722" spans="1:10" ht="47.25" x14ac:dyDescent="0.25">
      <c r="A722" s="49"/>
      <c r="B722" s="50" t="s">
        <v>18</v>
      </c>
      <c r="C722" s="50" t="s">
        <v>18</v>
      </c>
      <c r="D722" s="50" t="s">
        <v>4659</v>
      </c>
      <c r="E722" s="51"/>
      <c r="F722" s="55">
        <v>398.16</v>
      </c>
      <c r="G722" s="50" t="s">
        <v>2301</v>
      </c>
      <c r="H722" s="52">
        <v>8.0000000000000002E-3</v>
      </c>
      <c r="I722" s="52">
        <v>5.7999999999999996E-3</v>
      </c>
      <c r="J722" s="52">
        <f t="shared" si="23"/>
        <v>2.2000000000000006E-3</v>
      </c>
    </row>
    <row r="723" spans="1:10" ht="31.5" x14ac:dyDescent="0.25">
      <c r="A723" s="49"/>
      <c r="B723" s="50" t="s">
        <v>22</v>
      </c>
      <c r="C723" s="50" t="s">
        <v>22</v>
      </c>
      <c r="D723" s="50" t="s">
        <v>4660</v>
      </c>
      <c r="E723" s="51"/>
      <c r="F723" s="55">
        <v>398.16</v>
      </c>
      <c r="G723" s="50" t="s">
        <v>300</v>
      </c>
      <c r="H723" s="52">
        <v>1.1030000000000002E-2</v>
      </c>
      <c r="I723" s="52">
        <v>1.0544000000000001E-2</v>
      </c>
      <c r="J723" s="52">
        <f t="shared" si="23"/>
        <v>4.8600000000000032E-4</v>
      </c>
    </row>
    <row r="724" spans="1:10" ht="78.75" x14ac:dyDescent="0.25">
      <c r="A724" s="49"/>
      <c r="B724" s="50" t="s">
        <v>23</v>
      </c>
      <c r="C724" s="50" t="s">
        <v>23</v>
      </c>
      <c r="D724" s="50" t="s">
        <v>4662</v>
      </c>
      <c r="E724" s="51"/>
      <c r="F724" s="55">
        <v>398.16</v>
      </c>
      <c r="G724" s="50" t="s">
        <v>302</v>
      </c>
      <c r="H724" s="52">
        <v>2.5000000000000001E-3</v>
      </c>
      <c r="I724" s="52">
        <v>1.7589999999999999E-3</v>
      </c>
      <c r="J724" s="52">
        <f t="shared" si="23"/>
        <v>7.4100000000000012E-4</v>
      </c>
    </row>
    <row r="725" spans="1:10" ht="47.25" x14ac:dyDescent="0.25">
      <c r="A725" s="49"/>
      <c r="B725" s="50" t="s">
        <v>19</v>
      </c>
      <c r="C725" s="50" t="s">
        <v>19</v>
      </c>
      <c r="D725" s="50" t="s">
        <v>4664</v>
      </c>
      <c r="E725" s="51"/>
      <c r="F725" s="55">
        <v>398.16</v>
      </c>
      <c r="G725" s="50" t="s">
        <v>304</v>
      </c>
      <c r="H725" s="52">
        <v>1.926E-3</v>
      </c>
      <c r="I725" s="52">
        <v>1.294E-3</v>
      </c>
      <c r="J725" s="52">
        <f t="shared" si="23"/>
        <v>6.3199999999999997E-4</v>
      </c>
    </row>
    <row r="726" spans="1:10" ht="47.25" x14ac:dyDescent="0.25">
      <c r="A726" s="49"/>
      <c r="B726" s="50" t="s">
        <v>22</v>
      </c>
      <c r="C726" s="50" t="s">
        <v>22</v>
      </c>
      <c r="D726" s="50" t="s">
        <v>4667</v>
      </c>
      <c r="E726" s="51"/>
      <c r="F726" s="55">
        <v>398.16</v>
      </c>
      <c r="G726" s="50" t="s">
        <v>305</v>
      </c>
      <c r="H726" s="52">
        <v>2.4000000000000002E-3</v>
      </c>
      <c r="I726" s="52">
        <v>1.3119999999999998E-3</v>
      </c>
      <c r="J726" s="52">
        <f t="shared" si="23"/>
        <v>1.0880000000000004E-3</v>
      </c>
    </row>
    <row r="727" spans="1:10" ht="31.5" x14ac:dyDescent="0.25">
      <c r="A727" s="49"/>
      <c r="B727" s="50" t="s">
        <v>19</v>
      </c>
      <c r="C727" s="50" t="s">
        <v>19</v>
      </c>
      <c r="D727" s="50" t="s">
        <v>4669</v>
      </c>
      <c r="E727" s="51"/>
      <c r="F727" s="55">
        <v>398.16</v>
      </c>
      <c r="G727" s="50" t="s">
        <v>306</v>
      </c>
      <c r="H727" s="52">
        <v>1.8620000000000002E-3</v>
      </c>
      <c r="I727" s="52">
        <v>4.176E-3</v>
      </c>
      <c r="J727" s="52">
        <v>0</v>
      </c>
    </row>
    <row r="728" spans="1:10" ht="47.25" x14ac:dyDescent="0.25">
      <c r="A728" s="49"/>
      <c r="B728" s="50" t="s">
        <v>19</v>
      </c>
      <c r="C728" s="50" t="s">
        <v>19</v>
      </c>
      <c r="D728" s="50" t="s">
        <v>4670</v>
      </c>
      <c r="E728" s="51"/>
      <c r="F728" s="55">
        <v>398.16</v>
      </c>
      <c r="G728" s="50" t="s">
        <v>306</v>
      </c>
      <c r="H728" s="52">
        <v>1E-3</v>
      </c>
      <c r="I728" s="52">
        <v>1E-3</v>
      </c>
      <c r="J728" s="52">
        <f>H728-I728</f>
        <v>0</v>
      </c>
    </row>
    <row r="729" spans="1:10" ht="47.25" x14ac:dyDescent="0.25">
      <c r="A729" s="49"/>
      <c r="B729" s="50" t="s">
        <v>18</v>
      </c>
      <c r="C729" s="50" t="s">
        <v>18</v>
      </c>
      <c r="D729" s="50" t="s">
        <v>4672</v>
      </c>
      <c r="E729" s="51"/>
      <c r="F729" s="55">
        <v>398.16</v>
      </c>
      <c r="G729" s="50" t="s">
        <v>240</v>
      </c>
      <c r="H729" s="52">
        <v>2.1000000000000003E-3</v>
      </c>
      <c r="I729" s="52">
        <v>2.5579999999999999E-3</v>
      </c>
      <c r="J729" s="52">
        <v>0</v>
      </c>
    </row>
    <row r="730" spans="1:10" ht="63" x14ac:dyDescent="0.25">
      <c r="A730" s="49"/>
      <c r="B730" s="50" t="s">
        <v>18</v>
      </c>
      <c r="C730" s="50" t="s">
        <v>18</v>
      </c>
      <c r="D730" s="50" t="s">
        <v>4673</v>
      </c>
      <c r="E730" s="51"/>
      <c r="F730" s="55">
        <v>398.16</v>
      </c>
      <c r="G730" s="50" t="s">
        <v>2334</v>
      </c>
      <c r="H730" s="52">
        <v>4.0000000000000001E-3</v>
      </c>
      <c r="I730" s="52">
        <v>3.9589999999999998E-3</v>
      </c>
      <c r="J730" s="52">
        <f>H730-I730</f>
        <v>4.1000000000000238E-5</v>
      </c>
    </row>
    <row r="731" spans="1:10" ht="63" x14ac:dyDescent="0.25">
      <c r="A731" s="49"/>
      <c r="B731" s="50" t="s">
        <v>19</v>
      </c>
      <c r="C731" s="50" t="s">
        <v>19</v>
      </c>
      <c r="D731" s="50" t="s">
        <v>4674</v>
      </c>
      <c r="E731" s="51"/>
      <c r="F731" s="55">
        <v>398.16</v>
      </c>
      <c r="G731" s="50" t="s">
        <v>308</v>
      </c>
      <c r="H731" s="52">
        <v>5.7999999999999996E-3</v>
      </c>
      <c r="I731" s="52">
        <v>1.957E-3</v>
      </c>
      <c r="J731" s="52">
        <f>H731-I731</f>
        <v>3.8429999999999996E-3</v>
      </c>
    </row>
    <row r="732" spans="1:10" ht="47.25" x14ac:dyDescent="0.25">
      <c r="A732" s="49"/>
      <c r="B732" s="50" t="s">
        <v>19</v>
      </c>
      <c r="C732" s="50" t="s">
        <v>19</v>
      </c>
      <c r="D732" s="50" t="s">
        <v>4675</v>
      </c>
      <c r="E732" s="51"/>
      <c r="F732" s="55">
        <v>398.16</v>
      </c>
      <c r="G732" s="50" t="s">
        <v>2339</v>
      </c>
      <c r="H732" s="52">
        <v>8.9999999999999993E-3</v>
      </c>
      <c r="I732" s="52">
        <v>1.0617000000000001E-2</v>
      </c>
      <c r="J732" s="52">
        <v>0</v>
      </c>
    </row>
    <row r="733" spans="1:10" ht="63" x14ac:dyDescent="0.25">
      <c r="A733" s="49"/>
      <c r="B733" s="50" t="s">
        <v>18</v>
      </c>
      <c r="C733" s="50" t="s">
        <v>18</v>
      </c>
      <c r="D733" s="50" t="s">
        <v>4676</v>
      </c>
      <c r="E733" s="51"/>
      <c r="F733" s="55">
        <v>398.16</v>
      </c>
      <c r="G733" s="50" t="s">
        <v>309</v>
      </c>
      <c r="H733" s="52">
        <v>2.5000000000000001E-3</v>
      </c>
      <c r="I733" s="52">
        <v>3.5209999999999998E-3</v>
      </c>
      <c r="J733" s="52">
        <v>0</v>
      </c>
    </row>
    <row r="734" spans="1:10" ht="47.25" x14ac:dyDescent="0.25">
      <c r="A734" s="49"/>
      <c r="B734" s="50" t="s">
        <v>19</v>
      </c>
      <c r="C734" s="50" t="s">
        <v>19</v>
      </c>
      <c r="D734" s="50" t="s">
        <v>4678</v>
      </c>
      <c r="E734" s="51"/>
      <c r="F734" s="55">
        <v>398.16</v>
      </c>
      <c r="G734" s="50" t="s">
        <v>311</v>
      </c>
      <c r="H734" s="52">
        <v>1.4E-3</v>
      </c>
      <c r="I734" s="52">
        <v>1.825E-3</v>
      </c>
      <c r="J734" s="52">
        <v>0</v>
      </c>
    </row>
    <row r="735" spans="1:10" ht="47.25" x14ac:dyDescent="0.25">
      <c r="A735" s="49"/>
      <c r="B735" s="50" t="s">
        <v>32</v>
      </c>
      <c r="C735" s="50" t="s">
        <v>32</v>
      </c>
      <c r="D735" s="50" t="s">
        <v>4679</v>
      </c>
      <c r="E735" s="51"/>
      <c r="F735" s="55">
        <v>398.16</v>
      </c>
      <c r="G735" s="50" t="s">
        <v>312</v>
      </c>
      <c r="H735" s="52">
        <v>2.3799999999999997E-3</v>
      </c>
      <c r="I735" s="52">
        <v>3.4800000000000005E-3</v>
      </c>
      <c r="J735" s="52">
        <v>0</v>
      </c>
    </row>
    <row r="736" spans="1:10" ht="63" x14ac:dyDescent="0.25">
      <c r="A736" s="49"/>
      <c r="B736" s="50" t="s">
        <v>40</v>
      </c>
      <c r="C736" s="50" t="s">
        <v>40</v>
      </c>
      <c r="D736" s="50" t="s">
        <v>4685</v>
      </c>
      <c r="E736" s="51"/>
      <c r="F736" s="55">
        <v>398.16</v>
      </c>
      <c r="G736" s="50" t="s">
        <v>570</v>
      </c>
      <c r="H736" s="52">
        <v>3.8999999999999998E-3</v>
      </c>
      <c r="I736" s="52">
        <v>4.2560000000000002E-3</v>
      </c>
      <c r="J736" s="52">
        <v>0</v>
      </c>
    </row>
    <row r="737" spans="1:10" ht="47.25" x14ac:dyDescent="0.25">
      <c r="A737" s="49"/>
      <c r="B737" s="50" t="s">
        <v>18</v>
      </c>
      <c r="C737" s="50" t="s">
        <v>18</v>
      </c>
      <c r="D737" s="50" t="s">
        <v>4691</v>
      </c>
      <c r="E737" s="51"/>
      <c r="F737" s="55">
        <v>398.16</v>
      </c>
      <c r="G737" s="50" t="s">
        <v>523</v>
      </c>
      <c r="H737" s="52">
        <v>4.4000000000000003E-3</v>
      </c>
      <c r="I737" s="52">
        <v>6.2089999999999992E-3</v>
      </c>
      <c r="J737" s="52">
        <v>0</v>
      </c>
    </row>
    <row r="738" spans="1:10" ht="47.25" x14ac:dyDescent="0.25">
      <c r="A738" s="49"/>
      <c r="B738" s="50" t="s">
        <v>19</v>
      </c>
      <c r="C738" s="50" t="s">
        <v>19</v>
      </c>
      <c r="D738" s="50" t="s">
        <v>4693</v>
      </c>
      <c r="E738" s="51"/>
      <c r="F738" s="55">
        <v>398.16</v>
      </c>
      <c r="G738" s="50" t="s">
        <v>320</v>
      </c>
      <c r="H738" s="52">
        <v>5.6269999999999992E-3</v>
      </c>
      <c r="I738" s="52">
        <v>8.6970000000000016E-3</v>
      </c>
      <c r="J738" s="52">
        <v>0</v>
      </c>
    </row>
    <row r="739" spans="1:10" ht="63" x14ac:dyDescent="0.25">
      <c r="A739" s="49"/>
      <c r="B739" s="50" t="s">
        <v>23</v>
      </c>
      <c r="C739" s="50" t="s">
        <v>23</v>
      </c>
      <c r="D739" s="50" t="s">
        <v>4694</v>
      </c>
      <c r="E739" s="51"/>
      <c r="F739" s="55">
        <v>398.16</v>
      </c>
      <c r="G739" s="50" t="s">
        <v>2380</v>
      </c>
      <c r="H739" s="52">
        <v>1E-3</v>
      </c>
      <c r="I739" s="52">
        <v>3.1450000000000002E-3</v>
      </c>
      <c r="J739" s="52">
        <v>0</v>
      </c>
    </row>
    <row r="740" spans="1:10" ht="63" x14ac:dyDescent="0.25">
      <c r="A740" s="49"/>
      <c r="B740" s="50" t="s">
        <v>29</v>
      </c>
      <c r="C740" s="50" t="s">
        <v>29</v>
      </c>
      <c r="D740" s="50" t="s">
        <v>4695</v>
      </c>
      <c r="E740" s="51"/>
      <c r="F740" s="55">
        <v>398.16</v>
      </c>
      <c r="G740" s="50" t="s">
        <v>321</v>
      </c>
      <c r="H740" s="52">
        <v>4.2000000000000006E-3</v>
      </c>
      <c r="I740" s="52">
        <v>4.6739999999999993E-3</v>
      </c>
      <c r="J740" s="52">
        <v>0</v>
      </c>
    </row>
    <row r="741" spans="1:10" ht="78.75" x14ac:dyDescent="0.25">
      <c r="A741" s="49"/>
      <c r="B741" s="50" t="s">
        <v>19</v>
      </c>
      <c r="C741" s="50" t="s">
        <v>19</v>
      </c>
      <c r="D741" s="50" t="s">
        <v>4698</v>
      </c>
      <c r="E741" s="51"/>
      <c r="F741" s="55">
        <v>398.16</v>
      </c>
      <c r="G741" s="50" t="s">
        <v>109</v>
      </c>
      <c r="H741" s="52">
        <v>3.0000000000000001E-3</v>
      </c>
      <c r="I741" s="52">
        <v>2.4379999999999996E-3</v>
      </c>
      <c r="J741" s="52">
        <f>H741-I741</f>
        <v>5.6200000000000043E-4</v>
      </c>
    </row>
    <row r="742" spans="1:10" ht="78.75" x14ac:dyDescent="0.25">
      <c r="A742" s="49"/>
      <c r="B742" s="50" t="s">
        <v>18</v>
      </c>
      <c r="C742" s="50" t="s">
        <v>18</v>
      </c>
      <c r="D742" s="50" t="s">
        <v>4721</v>
      </c>
      <c r="E742" s="51"/>
      <c r="F742" s="55">
        <v>398.16</v>
      </c>
      <c r="G742" s="50" t="s">
        <v>158</v>
      </c>
      <c r="H742" s="52">
        <v>1.2386000000000001E-2</v>
      </c>
      <c r="I742" s="52">
        <v>1.2386000000000001E-2</v>
      </c>
      <c r="J742" s="52">
        <f>H742-I742</f>
        <v>0</v>
      </c>
    </row>
    <row r="743" spans="1:10" ht="78.75" x14ac:dyDescent="0.25">
      <c r="A743" s="49"/>
      <c r="B743" s="50" t="s">
        <v>18</v>
      </c>
      <c r="C743" s="50" t="s">
        <v>18</v>
      </c>
      <c r="D743" s="50" t="s">
        <v>4743</v>
      </c>
      <c r="E743" s="51"/>
      <c r="F743" s="55">
        <v>398.16</v>
      </c>
      <c r="G743" s="50" t="s">
        <v>158</v>
      </c>
      <c r="H743" s="52">
        <v>9.2370000000000004E-3</v>
      </c>
      <c r="I743" s="52">
        <v>9.2370000000000004E-3</v>
      </c>
      <c r="J743" s="52">
        <f>H743-I743</f>
        <v>0</v>
      </c>
    </row>
    <row r="744" spans="1:10" ht="47.25" x14ac:dyDescent="0.25">
      <c r="A744" s="49"/>
      <c r="B744" s="50" t="s">
        <v>19</v>
      </c>
      <c r="C744" s="50" t="s">
        <v>19</v>
      </c>
      <c r="D744" s="50" t="s">
        <v>4764</v>
      </c>
      <c r="E744" s="51"/>
      <c r="F744" s="55">
        <v>398.16</v>
      </c>
      <c r="G744" s="50" t="s">
        <v>571</v>
      </c>
      <c r="H744" s="52">
        <v>6.9999999999999999E-4</v>
      </c>
      <c r="I744" s="52">
        <v>2.555E-3</v>
      </c>
      <c r="J744" s="52">
        <v>0</v>
      </c>
    </row>
    <row r="745" spans="1:10" ht="47.25" x14ac:dyDescent="0.25">
      <c r="A745" s="49"/>
      <c r="B745" s="50" t="s">
        <v>21</v>
      </c>
      <c r="C745" s="50" t="s">
        <v>21</v>
      </c>
      <c r="D745" s="50" t="s">
        <v>4768</v>
      </c>
      <c r="E745" s="51"/>
      <c r="F745" s="55">
        <v>398.16</v>
      </c>
      <c r="G745" s="50" t="s">
        <v>326</v>
      </c>
      <c r="H745" s="52">
        <v>2.9500000000000004E-3</v>
      </c>
      <c r="I745" s="52">
        <v>2.9500000000000004E-3</v>
      </c>
      <c r="J745" s="52">
        <f>H745-I745</f>
        <v>0</v>
      </c>
    </row>
    <row r="746" spans="1:10" ht="63" x14ac:dyDescent="0.25">
      <c r="A746" s="49"/>
      <c r="B746" s="50" t="s">
        <v>18</v>
      </c>
      <c r="C746" s="50" t="s">
        <v>18</v>
      </c>
      <c r="D746" s="50" t="s">
        <v>4769</v>
      </c>
      <c r="E746" s="51"/>
      <c r="F746" s="55">
        <v>398.16</v>
      </c>
      <c r="G746" s="50" t="s">
        <v>2468</v>
      </c>
      <c r="H746" s="52">
        <v>3.0000000000000001E-3</v>
      </c>
      <c r="I746" s="52">
        <v>0</v>
      </c>
      <c r="J746" s="52">
        <f>H746-I746</f>
        <v>3.0000000000000001E-3</v>
      </c>
    </row>
    <row r="747" spans="1:10" ht="47.25" x14ac:dyDescent="0.25">
      <c r="A747" s="49"/>
      <c r="B747" s="50" t="s">
        <v>40</v>
      </c>
      <c r="C747" s="50" t="s">
        <v>40</v>
      </c>
      <c r="D747" s="50" t="s">
        <v>4770</v>
      </c>
      <c r="E747" s="51"/>
      <c r="F747" s="55">
        <v>398.16</v>
      </c>
      <c r="G747" s="50" t="s">
        <v>2473</v>
      </c>
      <c r="H747" s="52">
        <v>1.1000000000000001E-3</v>
      </c>
      <c r="I747" s="52">
        <v>0</v>
      </c>
      <c r="J747" s="52">
        <f>H747-I747</f>
        <v>1.1000000000000001E-3</v>
      </c>
    </row>
    <row r="748" spans="1:10" ht="31.5" x14ac:dyDescent="0.25">
      <c r="A748" s="49"/>
      <c r="B748" s="50" t="s">
        <v>19</v>
      </c>
      <c r="C748" s="50" t="s">
        <v>19</v>
      </c>
      <c r="D748" s="50" t="s">
        <v>4773</v>
      </c>
      <c r="E748" s="51"/>
      <c r="F748" s="55">
        <v>398.16</v>
      </c>
      <c r="G748" s="50" t="s">
        <v>636</v>
      </c>
      <c r="H748" s="52">
        <v>4.0000000000000001E-3</v>
      </c>
      <c r="I748" s="52">
        <v>0</v>
      </c>
      <c r="J748" s="52">
        <f>H748-I748</f>
        <v>4.0000000000000001E-3</v>
      </c>
    </row>
    <row r="749" spans="1:10" ht="63" x14ac:dyDescent="0.25">
      <c r="A749" s="49"/>
      <c r="B749" s="50" t="s">
        <v>18</v>
      </c>
      <c r="C749" s="50" t="s">
        <v>18</v>
      </c>
      <c r="D749" s="50" t="s">
        <v>4776</v>
      </c>
      <c r="E749" s="51"/>
      <c r="F749" s="55">
        <v>398.16</v>
      </c>
      <c r="G749" s="50" t="s">
        <v>550</v>
      </c>
      <c r="H749" s="52">
        <v>3.5999999999999995E-3</v>
      </c>
      <c r="I749" s="52">
        <v>3.7800000000000004E-3</v>
      </c>
      <c r="J749" s="52">
        <v>0</v>
      </c>
    </row>
    <row r="750" spans="1:10" ht="63" x14ac:dyDescent="0.25">
      <c r="A750" s="49"/>
      <c r="B750" s="50" t="s">
        <v>23</v>
      </c>
      <c r="C750" s="50" t="s">
        <v>23</v>
      </c>
      <c r="D750" s="50" t="s">
        <v>4778</v>
      </c>
      <c r="E750" s="51"/>
      <c r="F750" s="55">
        <v>398.16</v>
      </c>
      <c r="G750" s="50" t="s">
        <v>328</v>
      </c>
      <c r="H750" s="52">
        <v>7.0000000000000001E-3</v>
      </c>
      <c r="I750" s="52">
        <v>1.0358000000000001E-2</v>
      </c>
      <c r="J750" s="52">
        <v>0</v>
      </c>
    </row>
    <row r="751" spans="1:10" ht="31.5" x14ac:dyDescent="0.25">
      <c r="A751" s="49"/>
      <c r="B751" s="50" t="s">
        <v>18</v>
      </c>
      <c r="C751" s="50" t="s">
        <v>18</v>
      </c>
      <c r="D751" s="50" t="s">
        <v>4782</v>
      </c>
      <c r="E751" s="51"/>
      <c r="F751" s="55">
        <v>398.16</v>
      </c>
      <c r="G751" s="50" t="s">
        <v>330</v>
      </c>
      <c r="H751" s="52">
        <v>3.0000000000000001E-3</v>
      </c>
      <c r="I751" s="52">
        <v>3.0000000000000001E-3</v>
      </c>
      <c r="J751" s="52">
        <f>H751-I751</f>
        <v>0</v>
      </c>
    </row>
    <row r="752" spans="1:10" ht="63" x14ac:dyDescent="0.25">
      <c r="A752" s="49"/>
      <c r="B752" s="50" t="s">
        <v>19</v>
      </c>
      <c r="C752" s="50" t="s">
        <v>19</v>
      </c>
      <c r="D752" s="50" t="s">
        <v>4786</v>
      </c>
      <c r="E752" s="51"/>
      <c r="F752" s="55">
        <v>398.16</v>
      </c>
      <c r="G752" s="50" t="s">
        <v>2507</v>
      </c>
      <c r="H752" s="52">
        <v>1.5999999999999999E-3</v>
      </c>
      <c r="I752" s="52">
        <v>1.8990000000000001E-3</v>
      </c>
      <c r="J752" s="52">
        <v>0</v>
      </c>
    </row>
    <row r="753" spans="1:10" ht="63" x14ac:dyDescent="0.25">
      <c r="A753" s="49"/>
      <c r="B753" s="50" t="s">
        <v>23</v>
      </c>
      <c r="C753" s="50" t="s">
        <v>23</v>
      </c>
      <c r="D753" s="50" t="s">
        <v>4790</v>
      </c>
      <c r="E753" s="51"/>
      <c r="F753" s="55">
        <v>398.16</v>
      </c>
      <c r="G753" s="50" t="s">
        <v>525</v>
      </c>
      <c r="H753" s="52">
        <v>2.3E-3</v>
      </c>
      <c r="I753" s="52">
        <v>1.7420000000000001E-3</v>
      </c>
      <c r="J753" s="52">
        <f>H753-I753</f>
        <v>5.579999999999999E-4</v>
      </c>
    </row>
    <row r="754" spans="1:10" ht="63" x14ac:dyDescent="0.25">
      <c r="A754" s="49"/>
      <c r="B754" s="50" t="s">
        <v>18</v>
      </c>
      <c r="C754" s="50" t="s">
        <v>18</v>
      </c>
      <c r="D754" s="50" t="s">
        <v>4791</v>
      </c>
      <c r="E754" s="51"/>
      <c r="F754" s="55">
        <v>398.16</v>
      </c>
      <c r="G754" s="50" t="s">
        <v>334</v>
      </c>
      <c r="H754" s="52">
        <v>1.0569999999999998E-2</v>
      </c>
      <c r="I754" s="52">
        <v>9.1549999999999999E-3</v>
      </c>
      <c r="J754" s="52">
        <f>H754-I754</f>
        <v>1.4149999999999979E-3</v>
      </c>
    </row>
    <row r="755" spans="1:10" ht="63" x14ac:dyDescent="0.25">
      <c r="A755" s="49"/>
      <c r="B755" s="50" t="s">
        <v>19</v>
      </c>
      <c r="C755" s="50" t="s">
        <v>19</v>
      </c>
      <c r="D755" s="50" t="s">
        <v>4793</v>
      </c>
      <c r="E755" s="51"/>
      <c r="F755" s="55">
        <v>398.16</v>
      </c>
      <c r="G755" s="50" t="s">
        <v>2524</v>
      </c>
      <c r="H755" s="52">
        <v>8.8000000000000003E-4</v>
      </c>
      <c r="I755" s="52">
        <v>1.799E-3</v>
      </c>
      <c r="J755" s="52">
        <v>0</v>
      </c>
    </row>
    <row r="756" spans="1:10" ht="47.25" x14ac:dyDescent="0.25">
      <c r="A756" s="49"/>
      <c r="B756" s="50" t="s">
        <v>23</v>
      </c>
      <c r="C756" s="50" t="s">
        <v>23</v>
      </c>
      <c r="D756" s="50" t="s">
        <v>4795</v>
      </c>
      <c r="E756" s="51"/>
      <c r="F756" s="55">
        <v>398.16</v>
      </c>
      <c r="G756" s="50" t="s">
        <v>572</v>
      </c>
      <c r="H756" s="52">
        <v>2.2000000000000001E-3</v>
      </c>
      <c r="I756" s="52">
        <v>1.1770000000000001E-3</v>
      </c>
      <c r="J756" s="52">
        <f>H756-I756</f>
        <v>1.023E-3</v>
      </c>
    </row>
    <row r="757" spans="1:10" ht="47.25" x14ac:dyDescent="0.25">
      <c r="A757" s="49"/>
      <c r="B757" s="50" t="s">
        <v>19</v>
      </c>
      <c r="C757" s="50" t="s">
        <v>19</v>
      </c>
      <c r="D757" s="50" t="s">
        <v>4798</v>
      </c>
      <c r="E757" s="51"/>
      <c r="F757" s="55">
        <v>398.16</v>
      </c>
      <c r="G757" s="50" t="s">
        <v>2535</v>
      </c>
      <c r="H757" s="52">
        <v>3.6150000000000002E-3</v>
      </c>
      <c r="I757" s="52">
        <v>1.6880000000000003E-3</v>
      </c>
      <c r="J757" s="52">
        <f>H757-I757</f>
        <v>1.9269999999999999E-3</v>
      </c>
    </row>
    <row r="758" spans="1:10" ht="78.75" x14ac:dyDescent="0.25">
      <c r="A758" s="49"/>
      <c r="B758" s="50" t="s">
        <v>30</v>
      </c>
      <c r="C758" s="50" t="s">
        <v>30</v>
      </c>
      <c r="D758" s="50" t="s">
        <v>4799</v>
      </c>
      <c r="E758" s="51"/>
      <c r="F758" s="55">
        <v>398.16</v>
      </c>
      <c r="G758" s="50" t="s">
        <v>2538</v>
      </c>
      <c r="H758" s="52">
        <v>1.6000000000000001E-3</v>
      </c>
      <c r="I758" s="52">
        <v>3.7160000000000001E-3</v>
      </c>
      <c r="J758" s="52">
        <v>0</v>
      </c>
    </row>
    <row r="759" spans="1:10" ht="47.25" x14ac:dyDescent="0.25">
      <c r="A759" s="49"/>
      <c r="B759" s="50" t="s">
        <v>19</v>
      </c>
      <c r="C759" s="50" t="s">
        <v>19</v>
      </c>
      <c r="D759" s="50" t="s">
        <v>4804</v>
      </c>
      <c r="E759" s="51"/>
      <c r="F759" s="55">
        <v>398.16</v>
      </c>
      <c r="G759" s="50" t="s">
        <v>338</v>
      </c>
      <c r="H759" s="52">
        <v>3.5000000000000001E-3</v>
      </c>
      <c r="I759" s="52">
        <v>5.1749999999999999E-3</v>
      </c>
      <c r="J759" s="52">
        <v>0</v>
      </c>
    </row>
    <row r="760" spans="1:10" ht="47.25" x14ac:dyDescent="0.25">
      <c r="A760" s="49"/>
      <c r="B760" s="50" t="s">
        <v>18</v>
      </c>
      <c r="C760" s="50" t="s">
        <v>18</v>
      </c>
      <c r="D760" s="50" t="s">
        <v>4808</v>
      </c>
      <c r="E760" s="51"/>
      <c r="F760" s="55">
        <v>398.16</v>
      </c>
      <c r="G760" s="50" t="s">
        <v>526</v>
      </c>
      <c r="H760" s="52">
        <v>2.5000000000000001E-3</v>
      </c>
      <c r="I760" s="52">
        <v>2.457E-3</v>
      </c>
      <c r="J760" s="52">
        <f>H760-I760</f>
        <v>4.3000000000000069E-5</v>
      </c>
    </row>
    <row r="761" spans="1:10" ht="63" x14ac:dyDescent="0.25">
      <c r="A761" s="49"/>
      <c r="B761" s="50" t="s">
        <v>18</v>
      </c>
      <c r="C761" s="50" t="s">
        <v>18</v>
      </c>
      <c r="D761" s="50" t="s">
        <v>4810</v>
      </c>
      <c r="E761" s="51"/>
      <c r="F761" s="55">
        <v>398.16</v>
      </c>
      <c r="G761" s="50" t="s">
        <v>80</v>
      </c>
      <c r="H761" s="52">
        <v>1.4999999999999999E-2</v>
      </c>
      <c r="I761" s="52">
        <v>5.6600000000000001E-3</v>
      </c>
      <c r="J761" s="52">
        <f>H761-I761</f>
        <v>9.3399999999999993E-3</v>
      </c>
    </row>
    <row r="762" spans="1:10" ht="47.25" x14ac:dyDescent="0.25">
      <c r="A762" s="49"/>
      <c r="B762" s="50" t="s">
        <v>22</v>
      </c>
      <c r="C762" s="50" t="s">
        <v>22</v>
      </c>
      <c r="D762" s="50" t="s">
        <v>4811</v>
      </c>
      <c r="E762" s="51"/>
      <c r="F762" s="55">
        <v>398.16</v>
      </c>
      <c r="G762" s="50" t="s">
        <v>142</v>
      </c>
      <c r="H762" s="52">
        <v>4.5209999999999998E-3</v>
      </c>
      <c r="I762" s="52">
        <v>4.3200000000000001E-3</v>
      </c>
      <c r="J762" s="52">
        <f>H762-I762</f>
        <v>2.0099999999999979E-4</v>
      </c>
    </row>
    <row r="763" spans="1:10" ht="47.25" x14ac:dyDescent="0.25">
      <c r="A763" s="49"/>
      <c r="B763" s="50" t="s">
        <v>22</v>
      </c>
      <c r="C763" s="50" t="s">
        <v>22</v>
      </c>
      <c r="D763" s="50" t="s">
        <v>4812</v>
      </c>
      <c r="E763" s="51"/>
      <c r="F763" s="55">
        <v>398.16</v>
      </c>
      <c r="G763" s="50" t="s">
        <v>341</v>
      </c>
      <c r="H763" s="52">
        <v>1E-3</v>
      </c>
      <c r="I763" s="52">
        <v>1.707E-3</v>
      </c>
      <c r="J763" s="52">
        <v>0</v>
      </c>
    </row>
    <row r="764" spans="1:10" ht="63" x14ac:dyDescent="0.25">
      <c r="A764" s="49"/>
      <c r="B764" s="50" t="s">
        <v>38</v>
      </c>
      <c r="C764" s="50" t="s">
        <v>38</v>
      </c>
      <c r="D764" s="50" t="s">
        <v>4814</v>
      </c>
      <c r="E764" s="51"/>
      <c r="F764" s="55">
        <v>398.16</v>
      </c>
      <c r="G764" s="50" t="s">
        <v>342</v>
      </c>
      <c r="H764" s="52">
        <v>6.1210000000000006E-3</v>
      </c>
      <c r="I764" s="52">
        <v>5.058E-3</v>
      </c>
      <c r="J764" s="52">
        <f>H764-I764</f>
        <v>1.0630000000000006E-3</v>
      </c>
    </row>
    <row r="765" spans="1:10" ht="63" x14ac:dyDescent="0.25">
      <c r="A765" s="49"/>
      <c r="B765" s="50" t="s">
        <v>44</v>
      </c>
      <c r="C765" s="50" t="s">
        <v>44</v>
      </c>
      <c r="D765" s="50" t="s">
        <v>4816</v>
      </c>
      <c r="E765" s="51"/>
      <c r="F765" s="55">
        <v>398.16</v>
      </c>
      <c r="G765" s="50" t="s">
        <v>343</v>
      </c>
      <c r="H765" s="52">
        <v>2E-3</v>
      </c>
      <c r="I765" s="52">
        <v>1.684E-3</v>
      </c>
      <c r="J765" s="52">
        <f>H765-I765</f>
        <v>3.1600000000000009E-4</v>
      </c>
    </row>
    <row r="766" spans="1:10" ht="47.25" x14ac:dyDescent="0.25">
      <c r="A766" s="49"/>
      <c r="B766" s="50" t="s">
        <v>24</v>
      </c>
      <c r="C766" s="50" t="s">
        <v>24</v>
      </c>
      <c r="D766" s="50" t="s">
        <v>4818</v>
      </c>
      <c r="E766" s="51"/>
      <c r="F766" s="55">
        <v>398.16</v>
      </c>
      <c r="G766" s="50" t="s">
        <v>344</v>
      </c>
      <c r="H766" s="52">
        <v>1.038E-2</v>
      </c>
      <c r="I766" s="52">
        <v>1.1712E-2</v>
      </c>
      <c r="J766" s="52">
        <v>0</v>
      </c>
    </row>
    <row r="767" spans="1:10" ht="78.75" x14ac:dyDescent="0.25">
      <c r="A767" s="49"/>
      <c r="B767" s="50" t="s">
        <v>18</v>
      </c>
      <c r="C767" s="50" t="s">
        <v>18</v>
      </c>
      <c r="D767" s="50" t="s">
        <v>4820</v>
      </c>
      <c r="E767" s="51"/>
      <c r="F767" s="55">
        <v>398.16</v>
      </c>
      <c r="G767" s="50" t="s">
        <v>2221</v>
      </c>
      <c r="H767" s="52">
        <v>3.0000000000000001E-3</v>
      </c>
      <c r="I767" s="52">
        <v>0</v>
      </c>
      <c r="J767" s="52">
        <f>H767-I767</f>
        <v>3.0000000000000001E-3</v>
      </c>
    </row>
    <row r="768" spans="1:10" ht="63" x14ac:dyDescent="0.25">
      <c r="A768" s="49"/>
      <c r="B768" s="50" t="s">
        <v>18</v>
      </c>
      <c r="C768" s="50" t="s">
        <v>18</v>
      </c>
      <c r="D768" s="50" t="s">
        <v>4823</v>
      </c>
      <c r="E768" s="51"/>
      <c r="F768" s="55">
        <v>398.16</v>
      </c>
      <c r="G768" s="50" t="s">
        <v>346</v>
      </c>
      <c r="H768" s="52">
        <v>4.7000000000000002E-3</v>
      </c>
      <c r="I768" s="52">
        <v>8.3599999999999994E-3</v>
      </c>
      <c r="J768" s="52">
        <v>0</v>
      </c>
    </row>
    <row r="769" spans="1:10" ht="47.25" x14ac:dyDescent="0.25">
      <c r="A769" s="49"/>
      <c r="B769" s="50" t="s">
        <v>18</v>
      </c>
      <c r="C769" s="50" t="s">
        <v>18</v>
      </c>
      <c r="D769" s="50" t="s">
        <v>4825</v>
      </c>
      <c r="E769" s="51"/>
      <c r="F769" s="55">
        <v>398.16</v>
      </c>
      <c r="G769" s="50" t="s">
        <v>2587</v>
      </c>
      <c r="H769" s="52">
        <v>0</v>
      </c>
      <c r="I769" s="52">
        <v>8.1899999999999996E-4</v>
      </c>
      <c r="J769" s="52">
        <v>0</v>
      </c>
    </row>
    <row r="770" spans="1:10" ht="63" x14ac:dyDescent="0.25">
      <c r="A770" s="49"/>
      <c r="B770" s="50" t="s">
        <v>18</v>
      </c>
      <c r="C770" s="50" t="s">
        <v>18</v>
      </c>
      <c r="D770" s="50" t="s">
        <v>4827</v>
      </c>
      <c r="E770" s="51"/>
      <c r="F770" s="55">
        <v>398.16</v>
      </c>
      <c r="G770" s="50" t="s">
        <v>2591</v>
      </c>
      <c r="H770" s="52">
        <v>2.8999999999999998E-3</v>
      </c>
      <c r="I770" s="52">
        <v>5.5430000000000002E-3</v>
      </c>
      <c r="J770" s="52">
        <v>0</v>
      </c>
    </row>
    <row r="771" spans="1:10" ht="31.5" x14ac:dyDescent="0.25">
      <c r="A771" s="49"/>
      <c r="B771" s="50" t="s">
        <v>23</v>
      </c>
      <c r="C771" s="50" t="s">
        <v>23</v>
      </c>
      <c r="D771" s="50" t="s">
        <v>4831</v>
      </c>
      <c r="E771" s="51"/>
      <c r="F771" s="55">
        <v>398.16</v>
      </c>
      <c r="G771" s="50" t="s">
        <v>2602</v>
      </c>
      <c r="H771" s="52">
        <v>2.5000000000000001E-3</v>
      </c>
      <c r="I771" s="52">
        <v>1.431E-3</v>
      </c>
      <c r="J771" s="52">
        <f>H771-I771</f>
        <v>1.0690000000000001E-3</v>
      </c>
    </row>
    <row r="772" spans="1:10" ht="63" x14ac:dyDescent="0.25">
      <c r="A772" s="49"/>
      <c r="B772" s="50" t="s">
        <v>23</v>
      </c>
      <c r="C772" s="50" t="s">
        <v>23</v>
      </c>
      <c r="D772" s="50" t="s">
        <v>4832</v>
      </c>
      <c r="E772" s="51"/>
      <c r="F772" s="55">
        <v>398.16</v>
      </c>
      <c r="G772" s="50" t="s">
        <v>2605</v>
      </c>
      <c r="H772" s="52">
        <v>4.28E-3</v>
      </c>
      <c r="I772" s="52">
        <v>6.853999999999999E-3</v>
      </c>
      <c r="J772" s="52">
        <v>0</v>
      </c>
    </row>
    <row r="773" spans="1:10" ht="63" x14ac:dyDescent="0.25">
      <c r="A773" s="49"/>
      <c r="B773" s="50" t="s">
        <v>23</v>
      </c>
      <c r="C773" s="50" t="s">
        <v>23</v>
      </c>
      <c r="D773" s="50" t="s">
        <v>4834</v>
      </c>
      <c r="E773" s="51"/>
      <c r="F773" s="55">
        <v>398.16</v>
      </c>
      <c r="G773" s="50" t="s">
        <v>1828</v>
      </c>
      <c r="H773" s="52">
        <v>1.5E-3</v>
      </c>
      <c r="I773" s="52">
        <v>1.596E-3</v>
      </c>
      <c r="J773" s="52">
        <v>0</v>
      </c>
    </row>
    <row r="774" spans="1:10" ht="47.25" x14ac:dyDescent="0.25">
      <c r="A774" s="49"/>
      <c r="B774" s="50" t="s">
        <v>23</v>
      </c>
      <c r="C774" s="50" t="s">
        <v>23</v>
      </c>
      <c r="D774" s="50" t="s">
        <v>4835</v>
      </c>
      <c r="E774" s="51"/>
      <c r="F774" s="55">
        <v>398.16</v>
      </c>
      <c r="G774" s="50" t="s">
        <v>1828</v>
      </c>
      <c r="H774" s="52">
        <v>2E-3</v>
      </c>
      <c r="I774" s="52">
        <v>2.1160000000000003E-3</v>
      </c>
      <c r="J774" s="52">
        <v>0</v>
      </c>
    </row>
    <row r="775" spans="1:10" ht="47.25" x14ac:dyDescent="0.25">
      <c r="A775" s="49"/>
      <c r="B775" s="50" t="s">
        <v>18</v>
      </c>
      <c r="C775" s="50" t="s">
        <v>18</v>
      </c>
      <c r="D775" s="50" t="s">
        <v>4836</v>
      </c>
      <c r="E775" s="51"/>
      <c r="F775" s="55">
        <v>398.16</v>
      </c>
      <c r="G775" s="50" t="s">
        <v>2613</v>
      </c>
      <c r="H775" s="52">
        <v>1E-3</v>
      </c>
      <c r="I775" s="52">
        <v>1E-3</v>
      </c>
      <c r="J775" s="52">
        <f>H775-I775</f>
        <v>0</v>
      </c>
    </row>
    <row r="776" spans="1:10" ht="78.75" x14ac:dyDescent="0.25">
      <c r="A776" s="49"/>
      <c r="B776" s="50" t="s">
        <v>24</v>
      </c>
      <c r="C776" s="50" t="s">
        <v>24</v>
      </c>
      <c r="D776" s="50" t="s">
        <v>4840</v>
      </c>
      <c r="E776" s="51"/>
      <c r="F776" s="55">
        <v>398.16</v>
      </c>
      <c r="G776" s="50" t="s">
        <v>573</v>
      </c>
      <c r="H776" s="52">
        <v>3.7400000000000003E-3</v>
      </c>
      <c r="I776" s="52">
        <v>1.1999999999999999E-3</v>
      </c>
      <c r="J776" s="52">
        <f>H776-I776</f>
        <v>2.5400000000000006E-3</v>
      </c>
    </row>
    <row r="777" spans="1:10" ht="47.25" x14ac:dyDescent="0.25">
      <c r="A777" s="49"/>
      <c r="B777" s="50" t="s">
        <v>19</v>
      </c>
      <c r="C777" s="50" t="s">
        <v>19</v>
      </c>
      <c r="D777" s="50" t="s">
        <v>4842</v>
      </c>
      <c r="E777" s="51"/>
      <c r="F777" s="55">
        <v>398.16</v>
      </c>
      <c r="G777" s="50" t="s">
        <v>2629</v>
      </c>
      <c r="H777" s="52">
        <v>3.7000000000000002E-3</v>
      </c>
      <c r="I777" s="52">
        <v>5.7469999999999995E-3</v>
      </c>
      <c r="J777" s="52">
        <v>0</v>
      </c>
    </row>
    <row r="778" spans="1:10" ht="31.5" x14ac:dyDescent="0.25">
      <c r="A778" s="49"/>
      <c r="B778" s="50" t="s">
        <v>19</v>
      </c>
      <c r="C778" s="50" t="s">
        <v>19</v>
      </c>
      <c r="D778" s="50" t="s">
        <v>4844</v>
      </c>
      <c r="E778" s="51"/>
      <c r="F778" s="55">
        <v>398.16</v>
      </c>
      <c r="G778" s="50" t="s">
        <v>187</v>
      </c>
      <c r="H778" s="52">
        <v>2.5000000000000001E-3</v>
      </c>
      <c r="I778" s="52">
        <v>2.98E-3</v>
      </c>
      <c r="J778" s="52">
        <v>0</v>
      </c>
    </row>
    <row r="779" spans="1:10" ht="47.25" x14ac:dyDescent="0.25">
      <c r="A779" s="49"/>
      <c r="B779" s="50" t="s">
        <v>18</v>
      </c>
      <c r="C779" s="50" t="s">
        <v>18</v>
      </c>
      <c r="D779" s="50" t="s">
        <v>4848</v>
      </c>
      <c r="E779" s="51"/>
      <c r="F779" s="55">
        <v>398.16</v>
      </c>
      <c r="G779" s="50" t="s">
        <v>2644</v>
      </c>
      <c r="H779" s="52">
        <v>6.1400000000000005E-3</v>
      </c>
      <c r="I779" s="52">
        <v>6.7679999999999997E-3</v>
      </c>
      <c r="J779" s="52">
        <v>0</v>
      </c>
    </row>
    <row r="780" spans="1:10" ht="47.25" x14ac:dyDescent="0.25">
      <c r="A780" s="49"/>
      <c r="B780" s="50" t="s">
        <v>18</v>
      </c>
      <c r="C780" s="50" t="s">
        <v>18</v>
      </c>
      <c r="D780" s="50" t="s">
        <v>4849</v>
      </c>
      <c r="E780" s="51"/>
      <c r="F780" s="55">
        <v>398.16</v>
      </c>
      <c r="G780" s="50" t="s">
        <v>2647</v>
      </c>
      <c r="H780" s="52">
        <v>1.4599999999999999E-3</v>
      </c>
      <c r="I780" s="52">
        <v>3.2100000000000002E-3</v>
      </c>
      <c r="J780" s="52">
        <v>0</v>
      </c>
    </row>
    <row r="781" spans="1:10" ht="47.25" x14ac:dyDescent="0.25">
      <c r="A781" s="49"/>
      <c r="B781" s="50" t="s">
        <v>17</v>
      </c>
      <c r="C781" s="50" t="s">
        <v>17</v>
      </c>
      <c r="D781" s="50" t="s">
        <v>4853</v>
      </c>
      <c r="E781" s="51"/>
      <c r="F781" s="55">
        <v>398.16</v>
      </c>
      <c r="G781" s="50" t="s">
        <v>2659</v>
      </c>
      <c r="H781" s="52">
        <v>7.0500000000000011E-4</v>
      </c>
      <c r="I781" s="52">
        <v>8.3499999999999991E-4</v>
      </c>
      <c r="J781" s="52">
        <v>0</v>
      </c>
    </row>
    <row r="782" spans="1:10" ht="47.25" x14ac:dyDescent="0.25">
      <c r="A782" s="49"/>
      <c r="B782" s="50" t="s">
        <v>22</v>
      </c>
      <c r="C782" s="50" t="s">
        <v>22</v>
      </c>
      <c r="D782" s="50" t="s">
        <v>4854</v>
      </c>
      <c r="E782" s="51"/>
      <c r="F782" s="55">
        <v>398.16</v>
      </c>
      <c r="G782" s="50" t="s">
        <v>142</v>
      </c>
      <c r="H782" s="52">
        <v>6.8660000000000006E-3</v>
      </c>
      <c r="I782" s="52">
        <v>3.4009999999999999E-3</v>
      </c>
      <c r="J782" s="52">
        <f>H782-I782</f>
        <v>3.4650000000000006E-3</v>
      </c>
    </row>
    <row r="783" spans="1:10" ht="47.25" x14ac:dyDescent="0.25">
      <c r="A783" s="49"/>
      <c r="B783" s="50" t="s">
        <v>19</v>
      </c>
      <c r="C783" s="50" t="s">
        <v>19</v>
      </c>
      <c r="D783" s="50" t="s">
        <v>4856</v>
      </c>
      <c r="E783" s="51"/>
      <c r="F783" s="55">
        <v>398.16</v>
      </c>
      <c r="G783" s="50" t="s">
        <v>2666</v>
      </c>
      <c r="H783" s="52">
        <v>9.859999999999999E-4</v>
      </c>
      <c r="I783" s="52">
        <v>2.1819999999999999E-3</v>
      </c>
      <c r="J783" s="52">
        <v>0</v>
      </c>
    </row>
    <row r="784" spans="1:10" ht="47.25" x14ac:dyDescent="0.25">
      <c r="A784" s="49"/>
      <c r="B784" s="50" t="s">
        <v>22</v>
      </c>
      <c r="C784" s="50" t="s">
        <v>22</v>
      </c>
      <c r="D784" s="50" t="s">
        <v>4858</v>
      </c>
      <c r="E784" s="51"/>
      <c r="F784" s="55">
        <v>398.16</v>
      </c>
      <c r="G784" s="50" t="s">
        <v>350</v>
      </c>
      <c r="H784" s="52">
        <v>3.97E-4</v>
      </c>
      <c r="I784" s="52">
        <v>4.06E-4</v>
      </c>
      <c r="J784" s="52">
        <v>0</v>
      </c>
    </row>
    <row r="785" spans="1:10" ht="63" x14ac:dyDescent="0.25">
      <c r="A785" s="49"/>
      <c r="B785" s="50" t="s">
        <v>17</v>
      </c>
      <c r="C785" s="50" t="s">
        <v>17</v>
      </c>
      <c r="D785" s="50" t="s">
        <v>4861</v>
      </c>
      <c r="E785" s="51"/>
      <c r="F785" s="55">
        <v>398.16</v>
      </c>
      <c r="G785" s="50" t="s">
        <v>271</v>
      </c>
      <c r="H785" s="52">
        <v>1.5E-3</v>
      </c>
      <c r="I785" s="52">
        <v>1.6249999999999999E-3</v>
      </c>
      <c r="J785" s="52">
        <v>0</v>
      </c>
    </row>
    <row r="786" spans="1:10" ht="47.25" x14ac:dyDescent="0.25">
      <c r="A786" s="49"/>
      <c r="B786" s="50" t="s">
        <v>18</v>
      </c>
      <c r="C786" s="50" t="s">
        <v>18</v>
      </c>
      <c r="D786" s="50" t="s">
        <v>4862</v>
      </c>
      <c r="E786" s="51"/>
      <c r="F786" s="55">
        <v>398.16</v>
      </c>
      <c r="G786" s="50" t="s">
        <v>2679</v>
      </c>
      <c r="H786" s="52">
        <v>5.1099999999999991E-3</v>
      </c>
      <c r="I786" s="52">
        <v>2.8879999999999999E-3</v>
      </c>
      <c r="J786" s="52">
        <f>H786-I786</f>
        <v>2.2219999999999991E-3</v>
      </c>
    </row>
    <row r="787" spans="1:10" ht="63" x14ac:dyDescent="0.25">
      <c r="A787" s="49"/>
      <c r="B787" s="50" t="s">
        <v>21</v>
      </c>
      <c r="C787" s="50" t="s">
        <v>21</v>
      </c>
      <c r="D787" s="50" t="s">
        <v>4867</v>
      </c>
      <c r="E787" s="51"/>
      <c r="F787" s="55">
        <v>398.16</v>
      </c>
      <c r="G787" s="50" t="s">
        <v>352</v>
      </c>
      <c r="H787" s="52">
        <v>1.0500000000000001E-2</v>
      </c>
      <c r="I787" s="52">
        <v>9.9700000000000014E-3</v>
      </c>
      <c r="J787" s="52">
        <f>H787-I787</f>
        <v>5.2999999999999922E-4</v>
      </c>
    </row>
    <row r="788" spans="1:10" ht="63" x14ac:dyDescent="0.25">
      <c r="A788" s="49"/>
      <c r="B788" s="50" t="s">
        <v>19</v>
      </c>
      <c r="C788" s="50" t="s">
        <v>19</v>
      </c>
      <c r="D788" s="50" t="s">
        <v>4870</v>
      </c>
      <c r="E788" s="51"/>
      <c r="F788" s="55">
        <v>398.16</v>
      </c>
      <c r="G788" s="50" t="s">
        <v>354</v>
      </c>
      <c r="H788" s="52">
        <v>2.8320000000000003E-3</v>
      </c>
      <c r="I788" s="52">
        <v>2.467E-3</v>
      </c>
      <c r="J788" s="52">
        <f>H788-I788</f>
        <v>3.6500000000000031E-4</v>
      </c>
    </row>
    <row r="789" spans="1:10" ht="157.5" x14ac:dyDescent="0.25">
      <c r="A789" s="49"/>
      <c r="B789" s="50" t="s">
        <v>38</v>
      </c>
      <c r="C789" s="50" t="s">
        <v>38</v>
      </c>
      <c r="D789" s="50" t="s">
        <v>4873</v>
      </c>
      <c r="E789" s="51"/>
      <c r="F789" s="55">
        <v>398.16</v>
      </c>
      <c r="G789" s="50" t="s">
        <v>355</v>
      </c>
      <c r="H789" s="52">
        <v>3.3400000000000001E-3</v>
      </c>
      <c r="I789" s="52">
        <v>4.6040000000000005E-3</v>
      </c>
      <c r="J789" s="52">
        <v>0</v>
      </c>
    </row>
    <row r="790" spans="1:10" ht="94.5" x14ac:dyDescent="0.25">
      <c r="A790" s="49"/>
      <c r="B790" s="50" t="s">
        <v>18</v>
      </c>
      <c r="C790" s="50" t="s">
        <v>18</v>
      </c>
      <c r="D790" s="50" t="s">
        <v>4879</v>
      </c>
      <c r="E790" s="51"/>
      <c r="F790" s="55">
        <v>398.16</v>
      </c>
      <c r="G790" s="50" t="s">
        <v>2717</v>
      </c>
      <c r="H790" s="52">
        <v>4.9699999999999996E-3</v>
      </c>
      <c r="I790" s="52">
        <v>8.8000000000000005E-3</v>
      </c>
      <c r="J790" s="52">
        <v>0</v>
      </c>
    </row>
    <row r="791" spans="1:10" ht="63" x14ac:dyDescent="0.25">
      <c r="A791" s="49"/>
      <c r="B791" s="50" t="s">
        <v>18</v>
      </c>
      <c r="C791" s="50" t="s">
        <v>18</v>
      </c>
      <c r="D791" s="50" t="s">
        <v>4880</v>
      </c>
      <c r="E791" s="51"/>
      <c r="F791" s="55">
        <v>398.16</v>
      </c>
      <c r="G791" s="50" t="s">
        <v>2720</v>
      </c>
      <c r="H791" s="52">
        <v>2.3509999999999998E-3</v>
      </c>
      <c r="I791" s="52">
        <v>2.4910000000000002E-3</v>
      </c>
      <c r="J791" s="52">
        <v>0</v>
      </c>
    </row>
    <row r="792" spans="1:10" ht="63" x14ac:dyDescent="0.25">
      <c r="A792" s="49"/>
      <c r="B792" s="50" t="s">
        <v>22</v>
      </c>
      <c r="C792" s="50" t="s">
        <v>22</v>
      </c>
      <c r="D792" s="50" t="s">
        <v>4882</v>
      </c>
      <c r="E792" s="51"/>
      <c r="F792" s="55">
        <v>398.16</v>
      </c>
      <c r="G792" s="50" t="s">
        <v>357</v>
      </c>
      <c r="H792" s="52">
        <v>2.4159999999999997E-3</v>
      </c>
      <c r="I792" s="52">
        <v>3.356E-3</v>
      </c>
      <c r="J792" s="52">
        <v>0</v>
      </c>
    </row>
    <row r="793" spans="1:10" ht="78.75" x14ac:dyDescent="0.25">
      <c r="A793" s="49"/>
      <c r="B793" s="50" t="s">
        <v>22</v>
      </c>
      <c r="C793" s="50" t="s">
        <v>22</v>
      </c>
      <c r="D793" s="50" t="s">
        <v>4883</v>
      </c>
      <c r="E793" s="51"/>
      <c r="F793" s="55">
        <v>398.16</v>
      </c>
      <c r="G793" s="50" t="s">
        <v>2727</v>
      </c>
      <c r="H793" s="52">
        <v>1.7079999999999999E-3</v>
      </c>
      <c r="I793" s="52">
        <v>3.1360000000000003E-3</v>
      </c>
      <c r="J793" s="52">
        <v>0</v>
      </c>
    </row>
    <row r="794" spans="1:10" ht="31.5" x14ac:dyDescent="0.25">
      <c r="A794" s="49"/>
      <c r="B794" s="50" t="s">
        <v>19</v>
      </c>
      <c r="C794" s="50" t="s">
        <v>19</v>
      </c>
      <c r="D794" s="50" t="s">
        <v>4884</v>
      </c>
      <c r="E794" s="51"/>
      <c r="F794" s="55">
        <v>398.16</v>
      </c>
      <c r="G794" s="50" t="s">
        <v>2731</v>
      </c>
      <c r="H794" s="52">
        <v>1.0800000000000001E-2</v>
      </c>
      <c r="I794" s="52">
        <v>1.3858000000000001E-2</v>
      </c>
      <c r="J794" s="52">
        <v>0</v>
      </c>
    </row>
    <row r="795" spans="1:10" ht="63" x14ac:dyDescent="0.25">
      <c r="A795" s="49"/>
      <c r="B795" s="50" t="s">
        <v>19</v>
      </c>
      <c r="C795" s="50" t="s">
        <v>19</v>
      </c>
      <c r="D795" s="50" t="s">
        <v>4888</v>
      </c>
      <c r="E795" s="51"/>
      <c r="F795" s="55">
        <v>398.16</v>
      </c>
      <c r="G795" s="50" t="s">
        <v>359</v>
      </c>
      <c r="H795" s="52">
        <v>6.4700000000000001E-4</v>
      </c>
      <c r="I795" s="52">
        <v>3.4039999999999999E-3</v>
      </c>
      <c r="J795" s="52">
        <v>0</v>
      </c>
    </row>
    <row r="796" spans="1:10" ht="47.25" x14ac:dyDescent="0.25">
      <c r="A796" s="49"/>
      <c r="B796" s="50" t="s">
        <v>19</v>
      </c>
      <c r="C796" s="50" t="s">
        <v>19</v>
      </c>
      <c r="D796" s="50" t="s">
        <v>4889</v>
      </c>
      <c r="E796" s="51"/>
      <c r="F796" s="55">
        <v>398.16</v>
      </c>
      <c r="G796" s="50" t="s">
        <v>360</v>
      </c>
      <c r="H796" s="52">
        <v>1.9000000000000002E-3</v>
      </c>
      <c r="I796" s="52">
        <v>1.0550000000000002E-3</v>
      </c>
      <c r="J796" s="52">
        <f>H796-I796</f>
        <v>8.4500000000000005E-4</v>
      </c>
    </row>
    <row r="797" spans="1:10" ht="47.25" x14ac:dyDescent="0.25">
      <c r="A797" s="49"/>
      <c r="B797" s="50" t="s">
        <v>18</v>
      </c>
      <c r="C797" s="50" t="s">
        <v>18</v>
      </c>
      <c r="D797" s="50" t="s">
        <v>4893</v>
      </c>
      <c r="E797" s="51"/>
      <c r="F797" s="55">
        <v>398.16</v>
      </c>
      <c r="G797" s="50" t="s">
        <v>362</v>
      </c>
      <c r="H797" s="52">
        <v>3.6649999999999999E-3</v>
      </c>
      <c r="I797" s="52">
        <v>2.8279999999999998E-3</v>
      </c>
      <c r="J797" s="52">
        <f>H797-I797</f>
        <v>8.3700000000000007E-4</v>
      </c>
    </row>
    <row r="798" spans="1:10" ht="47.25" x14ac:dyDescent="0.25">
      <c r="A798" s="49"/>
      <c r="B798" s="50" t="s">
        <v>18</v>
      </c>
      <c r="C798" s="50" t="s">
        <v>18</v>
      </c>
      <c r="D798" s="50" t="s">
        <v>4896</v>
      </c>
      <c r="E798" s="51"/>
      <c r="F798" s="55">
        <v>398.16</v>
      </c>
      <c r="G798" s="50" t="s">
        <v>364</v>
      </c>
      <c r="H798" s="52">
        <v>3.46E-3</v>
      </c>
      <c r="I798" s="52">
        <v>2.6640000000000001E-3</v>
      </c>
      <c r="J798" s="52">
        <f>H798-I798</f>
        <v>7.9599999999999983E-4</v>
      </c>
    </row>
    <row r="799" spans="1:10" ht="47.25" x14ac:dyDescent="0.25">
      <c r="A799" s="49"/>
      <c r="B799" s="50" t="s">
        <v>24</v>
      </c>
      <c r="C799" s="50" t="s">
        <v>24</v>
      </c>
      <c r="D799" s="50" t="s">
        <v>4898</v>
      </c>
      <c r="E799" s="51"/>
      <c r="F799" s="55">
        <v>398.16</v>
      </c>
      <c r="G799" s="50" t="s">
        <v>2768</v>
      </c>
      <c r="H799" s="52">
        <v>8.9999999999999998E-4</v>
      </c>
      <c r="I799" s="52">
        <v>1.085E-3</v>
      </c>
      <c r="J799" s="52">
        <v>0</v>
      </c>
    </row>
    <row r="800" spans="1:10" ht="47.25" x14ac:dyDescent="0.25">
      <c r="A800" s="49"/>
      <c r="B800" s="50" t="s">
        <v>22</v>
      </c>
      <c r="C800" s="50" t="s">
        <v>22</v>
      </c>
      <c r="D800" s="50" t="s">
        <v>4900</v>
      </c>
      <c r="E800" s="51"/>
      <c r="F800" s="55">
        <v>398.16</v>
      </c>
      <c r="G800" s="50" t="s">
        <v>152</v>
      </c>
      <c r="H800" s="52">
        <v>4.79E-3</v>
      </c>
      <c r="I800" s="52">
        <v>6.0159999999999996E-3</v>
      </c>
      <c r="J800" s="52">
        <v>0</v>
      </c>
    </row>
    <row r="801" spans="1:10" ht="47.25" x14ac:dyDescent="0.25">
      <c r="A801" s="49"/>
      <c r="B801" s="50" t="s">
        <v>30</v>
      </c>
      <c r="C801" s="50" t="s">
        <v>30</v>
      </c>
      <c r="D801" s="50" t="s">
        <v>4903</v>
      </c>
      <c r="E801" s="51"/>
      <c r="F801" s="55">
        <v>398.16</v>
      </c>
      <c r="G801" s="50" t="s">
        <v>368</v>
      </c>
      <c r="H801" s="52">
        <v>9.5199999999999989E-3</v>
      </c>
      <c r="I801" s="52">
        <v>9.6860000000000002E-3</v>
      </c>
      <c r="J801" s="52">
        <v>0</v>
      </c>
    </row>
    <row r="802" spans="1:10" ht="47.25" x14ac:dyDescent="0.25">
      <c r="A802" s="49"/>
      <c r="B802" s="50" t="s">
        <v>21</v>
      </c>
      <c r="C802" s="50" t="s">
        <v>21</v>
      </c>
      <c r="D802" s="50" t="s">
        <v>4904</v>
      </c>
      <c r="E802" s="51"/>
      <c r="F802" s="55">
        <v>398.16</v>
      </c>
      <c r="G802" s="50" t="s">
        <v>369</v>
      </c>
      <c r="H802" s="52">
        <v>1.2999999999999999E-3</v>
      </c>
      <c r="I802" s="52">
        <v>1.421E-3</v>
      </c>
      <c r="J802" s="52">
        <v>0</v>
      </c>
    </row>
    <row r="803" spans="1:10" ht="47.25" x14ac:dyDescent="0.25">
      <c r="A803" s="49"/>
      <c r="B803" s="50" t="s">
        <v>22</v>
      </c>
      <c r="C803" s="50" t="s">
        <v>22</v>
      </c>
      <c r="D803" s="50" t="s">
        <v>4906</v>
      </c>
      <c r="E803" s="51"/>
      <c r="F803" s="55">
        <v>398.16</v>
      </c>
      <c r="G803" s="50" t="s">
        <v>58</v>
      </c>
      <c r="H803" s="52">
        <v>4.0000000000000001E-3</v>
      </c>
      <c r="I803" s="52">
        <v>3.718E-3</v>
      </c>
      <c r="J803" s="52">
        <f>H803-I803</f>
        <v>2.8200000000000013E-4</v>
      </c>
    </row>
    <row r="804" spans="1:10" ht="141.75" x14ac:dyDescent="0.25">
      <c r="A804" s="49"/>
      <c r="B804" s="50" t="s">
        <v>38</v>
      </c>
      <c r="C804" s="50" t="s">
        <v>38</v>
      </c>
      <c r="D804" s="50" t="s">
        <v>4907</v>
      </c>
      <c r="E804" s="51"/>
      <c r="F804" s="55">
        <v>398.16</v>
      </c>
      <c r="G804" s="50" t="s">
        <v>2785</v>
      </c>
      <c r="H804" s="52">
        <v>1.593E-3</v>
      </c>
      <c r="I804" s="52">
        <v>1.088E-3</v>
      </c>
      <c r="J804" s="52">
        <f>H804-I804</f>
        <v>5.0500000000000002E-4</v>
      </c>
    </row>
    <row r="805" spans="1:10" ht="78.75" x14ac:dyDescent="0.25">
      <c r="A805" s="49"/>
      <c r="B805" s="50" t="s">
        <v>18</v>
      </c>
      <c r="C805" s="50" t="s">
        <v>18</v>
      </c>
      <c r="D805" s="50" t="s">
        <v>4910</v>
      </c>
      <c r="E805" s="51"/>
      <c r="F805" s="55">
        <v>398.16</v>
      </c>
      <c r="G805" s="50" t="s">
        <v>574</v>
      </c>
      <c r="H805" s="52">
        <v>2.5530000000000001E-3</v>
      </c>
      <c r="I805" s="52">
        <v>1.467E-3</v>
      </c>
      <c r="J805" s="52">
        <f>H805-I805</f>
        <v>1.0860000000000002E-3</v>
      </c>
    </row>
    <row r="806" spans="1:10" ht="47.25" x14ac:dyDescent="0.25">
      <c r="A806" s="49"/>
      <c r="B806" s="50" t="s">
        <v>23</v>
      </c>
      <c r="C806" s="50" t="s">
        <v>23</v>
      </c>
      <c r="D806" s="50" t="s">
        <v>4916</v>
      </c>
      <c r="E806" s="51"/>
      <c r="F806" s="55">
        <v>398.16</v>
      </c>
      <c r="G806" s="50" t="s">
        <v>152</v>
      </c>
      <c r="H806" s="52">
        <v>2.5000000000000001E-3</v>
      </c>
      <c r="I806" s="52">
        <v>2.7400000000000002E-3</v>
      </c>
      <c r="J806" s="52">
        <v>0</v>
      </c>
    </row>
    <row r="807" spans="1:10" ht="78.75" x14ac:dyDescent="0.25">
      <c r="A807" s="49"/>
      <c r="B807" s="50" t="s">
        <v>19</v>
      </c>
      <c r="C807" s="50" t="s">
        <v>19</v>
      </c>
      <c r="D807" s="50" t="s">
        <v>4918</v>
      </c>
      <c r="E807" s="51"/>
      <c r="F807" s="55">
        <v>398.16</v>
      </c>
      <c r="G807" s="50" t="s">
        <v>158</v>
      </c>
      <c r="H807" s="52">
        <v>5.3019999999999994E-3</v>
      </c>
      <c r="I807" s="52">
        <v>5.3019999999999994E-3</v>
      </c>
      <c r="J807" s="52">
        <f>H807-I807</f>
        <v>0</v>
      </c>
    </row>
    <row r="808" spans="1:10" ht="63" x14ac:dyDescent="0.25">
      <c r="A808" s="49"/>
      <c r="B808" s="50" t="s">
        <v>27</v>
      </c>
      <c r="C808" s="50" t="s">
        <v>27</v>
      </c>
      <c r="D808" s="50" t="s">
        <v>4919</v>
      </c>
      <c r="E808" s="51"/>
      <c r="F808" s="55">
        <v>398.16</v>
      </c>
      <c r="G808" s="50" t="s">
        <v>570</v>
      </c>
      <c r="H808" s="52">
        <v>1.4E-2</v>
      </c>
      <c r="I808" s="52">
        <v>8.5120000000000005E-3</v>
      </c>
      <c r="J808" s="52">
        <f>H808-I808</f>
        <v>5.4879999999999998E-3</v>
      </c>
    </row>
    <row r="809" spans="1:10" ht="47.25" x14ac:dyDescent="0.25">
      <c r="A809" s="49"/>
      <c r="B809" s="50" t="s">
        <v>19</v>
      </c>
      <c r="C809" s="50" t="s">
        <v>19</v>
      </c>
      <c r="D809" s="50" t="s">
        <v>4920</v>
      </c>
      <c r="E809" s="51"/>
      <c r="F809" s="55">
        <v>398.16</v>
      </c>
      <c r="G809" s="50" t="s">
        <v>2811</v>
      </c>
      <c r="H809" s="52">
        <v>6.2399999999999999E-3</v>
      </c>
      <c r="I809" s="52">
        <v>4.849E-3</v>
      </c>
      <c r="J809" s="52">
        <f>H809-I809</f>
        <v>1.3909999999999999E-3</v>
      </c>
    </row>
    <row r="810" spans="1:10" ht="47.25" x14ac:dyDescent="0.25">
      <c r="A810" s="49"/>
      <c r="B810" s="50" t="s">
        <v>19</v>
      </c>
      <c r="C810" s="50" t="s">
        <v>19</v>
      </c>
      <c r="D810" s="50" t="s">
        <v>4922</v>
      </c>
      <c r="E810" s="51"/>
      <c r="F810" s="55">
        <v>398.16</v>
      </c>
      <c r="G810" s="50" t="s">
        <v>2816</v>
      </c>
      <c r="H810" s="52">
        <v>3.7599999999999999E-3</v>
      </c>
      <c r="I810" s="52">
        <v>5.1349999999999998E-3</v>
      </c>
      <c r="J810" s="52">
        <v>0</v>
      </c>
    </row>
    <row r="811" spans="1:10" ht="94.5" x14ac:dyDescent="0.25">
      <c r="A811" s="49"/>
      <c r="B811" s="50" t="s">
        <v>22</v>
      </c>
      <c r="C811" s="50" t="s">
        <v>22</v>
      </c>
      <c r="D811" s="50" t="s">
        <v>4925</v>
      </c>
      <c r="E811" s="51"/>
      <c r="F811" s="55">
        <v>398.16</v>
      </c>
      <c r="G811" s="50" t="s">
        <v>2824</v>
      </c>
      <c r="H811" s="52">
        <v>1.3500000000000001E-3</v>
      </c>
      <c r="I811" s="52">
        <v>2.3E-3</v>
      </c>
      <c r="J811" s="52">
        <v>0</v>
      </c>
    </row>
    <row r="812" spans="1:10" ht="47.25" x14ac:dyDescent="0.25">
      <c r="A812" s="49"/>
      <c r="B812" s="50" t="s">
        <v>21</v>
      </c>
      <c r="C812" s="50" t="s">
        <v>21</v>
      </c>
      <c r="D812" s="50" t="s">
        <v>4926</v>
      </c>
      <c r="E812" s="51"/>
      <c r="F812" s="55">
        <v>398.16</v>
      </c>
      <c r="G812" s="50" t="s">
        <v>372</v>
      </c>
      <c r="H812" s="52">
        <v>2.3E-3</v>
      </c>
      <c r="I812" s="52">
        <v>2.2679999999999996E-3</v>
      </c>
      <c r="J812" s="52">
        <f>H812-I812</f>
        <v>3.2000000000000344E-5</v>
      </c>
    </row>
    <row r="813" spans="1:10" ht="47.25" x14ac:dyDescent="0.25">
      <c r="A813" s="49"/>
      <c r="B813" s="50" t="s">
        <v>21</v>
      </c>
      <c r="C813" s="50" t="s">
        <v>21</v>
      </c>
      <c r="D813" s="50" t="s">
        <v>4927</v>
      </c>
      <c r="E813" s="51"/>
      <c r="F813" s="55">
        <v>398.16</v>
      </c>
      <c r="G813" s="50" t="s">
        <v>372</v>
      </c>
      <c r="H813" s="52">
        <v>2.5000000000000001E-3</v>
      </c>
      <c r="I813" s="52">
        <v>2.356E-3</v>
      </c>
      <c r="J813" s="52">
        <f>H813-I813</f>
        <v>1.4400000000000003E-4</v>
      </c>
    </row>
    <row r="814" spans="1:10" ht="31.5" x14ac:dyDescent="0.25">
      <c r="A814" s="49"/>
      <c r="B814" s="50" t="s">
        <v>38</v>
      </c>
      <c r="C814" s="50" t="s">
        <v>38</v>
      </c>
      <c r="D814" s="50" t="s">
        <v>4928</v>
      </c>
      <c r="E814" s="51"/>
      <c r="F814" s="55">
        <v>398.16</v>
      </c>
      <c r="G814" s="50" t="s">
        <v>2830</v>
      </c>
      <c r="H814" s="52">
        <v>2.5000000000000001E-3</v>
      </c>
      <c r="I814" s="52">
        <v>3.9319999999999997E-3</v>
      </c>
      <c r="J814" s="52">
        <v>0</v>
      </c>
    </row>
    <row r="815" spans="1:10" ht="31.5" x14ac:dyDescent="0.25">
      <c r="A815" s="49"/>
      <c r="B815" s="50" t="s">
        <v>19</v>
      </c>
      <c r="C815" s="50" t="s">
        <v>19</v>
      </c>
      <c r="D815" s="50" t="s">
        <v>4929</v>
      </c>
      <c r="E815" s="51"/>
      <c r="F815" s="55">
        <v>398.16</v>
      </c>
      <c r="G815" s="50" t="s">
        <v>209</v>
      </c>
      <c r="H815" s="52">
        <v>2.8E-3</v>
      </c>
      <c r="I815" s="52">
        <v>1.6410000000000001E-3</v>
      </c>
      <c r="J815" s="52">
        <f>H815-I815</f>
        <v>1.1589999999999999E-3</v>
      </c>
    </row>
    <row r="816" spans="1:10" ht="63" x14ac:dyDescent="0.25">
      <c r="A816" s="49"/>
      <c r="B816" s="50" t="s">
        <v>18</v>
      </c>
      <c r="C816" s="50" t="s">
        <v>18</v>
      </c>
      <c r="D816" s="50" t="s">
        <v>4930</v>
      </c>
      <c r="E816" s="51"/>
      <c r="F816" s="55">
        <v>398.16</v>
      </c>
      <c r="G816" s="50" t="s">
        <v>373</v>
      </c>
      <c r="H816" s="52">
        <v>3.0890000000000002E-3</v>
      </c>
      <c r="I816" s="52">
        <v>3.7980000000000002E-3</v>
      </c>
      <c r="J816" s="52">
        <v>0</v>
      </c>
    </row>
    <row r="817" spans="1:10" ht="31.5" x14ac:dyDescent="0.25">
      <c r="A817" s="49"/>
      <c r="B817" s="50" t="s">
        <v>18</v>
      </c>
      <c r="C817" s="50" t="s">
        <v>18</v>
      </c>
      <c r="D817" s="50" t="s">
        <v>4931</v>
      </c>
      <c r="E817" s="51"/>
      <c r="F817" s="55">
        <v>398.16</v>
      </c>
      <c r="G817" s="50" t="s">
        <v>2837</v>
      </c>
      <c r="H817" s="52">
        <v>6.0000000000000001E-3</v>
      </c>
      <c r="I817" s="52">
        <v>1.027E-2</v>
      </c>
      <c r="J817" s="52">
        <v>0</v>
      </c>
    </row>
    <row r="818" spans="1:10" ht="31.5" x14ac:dyDescent="0.25">
      <c r="A818" s="49"/>
      <c r="B818" s="50" t="s">
        <v>31</v>
      </c>
      <c r="C818" s="50" t="s">
        <v>31</v>
      </c>
      <c r="D818" s="50" t="s">
        <v>4933</v>
      </c>
      <c r="E818" s="51"/>
      <c r="F818" s="55">
        <v>398.16</v>
      </c>
      <c r="G818" s="50" t="s">
        <v>2844</v>
      </c>
      <c r="H818" s="52">
        <v>1.6999999999999999E-3</v>
      </c>
      <c r="I818" s="52">
        <v>1.6999999999999999E-3</v>
      </c>
      <c r="J818" s="52">
        <f>H818-I818</f>
        <v>0</v>
      </c>
    </row>
    <row r="819" spans="1:10" ht="47.25" x14ac:dyDescent="0.25">
      <c r="A819" s="49"/>
      <c r="B819" s="50" t="s">
        <v>19</v>
      </c>
      <c r="C819" s="50" t="s">
        <v>19</v>
      </c>
      <c r="D819" s="50" t="s">
        <v>4936</v>
      </c>
      <c r="E819" s="51"/>
      <c r="F819" s="55">
        <v>398.16</v>
      </c>
      <c r="G819" s="50" t="s">
        <v>374</v>
      </c>
      <c r="H819" s="52">
        <v>1.954E-3</v>
      </c>
      <c r="I819" s="52">
        <v>2.637E-3</v>
      </c>
      <c r="J819" s="52">
        <v>0</v>
      </c>
    </row>
    <row r="820" spans="1:10" ht="173.25" x14ac:dyDescent="0.25">
      <c r="A820" s="49"/>
      <c r="B820" s="50" t="s">
        <v>19</v>
      </c>
      <c r="C820" s="50" t="s">
        <v>19</v>
      </c>
      <c r="D820" s="50" t="s">
        <v>4937</v>
      </c>
      <c r="E820" s="51"/>
      <c r="F820" s="55">
        <v>398.16</v>
      </c>
      <c r="G820" s="50" t="s">
        <v>355</v>
      </c>
      <c r="H820" s="52">
        <v>1.2160000000000003E-3</v>
      </c>
      <c r="I820" s="52">
        <v>1.2089999999999998E-3</v>
      </c>
      <c r="J820" s="52">
        <f>H820-I820</f>
        <v>7.0000000000004954E-6</v>
      </c>
    </row>
    <row r="821" spans="1:10" ht="63" x14ac:dyDescent="0.25">
      <c r="A821" s="49"/>
      <c r="B821" s="50" t="s">
        <v>18</v>
      </c>
      <c r="C821" s="50" t="s">
        <v>18</v>
      </c>
      <c r="D821" s="50" t="s">
        <v>4938</v>
      </c>
      <c r="E821" s="51"/>
      <c r="F821" s="55">
        <v>398.16</v>
      </c>
      <c r="G821" s="50" t="s">
        <v>385</v>
      </c>
      <c r="H821" s="52">
        <v>1.601E-3</v>
      </c>
      <c r="I821" s="52">
        <v>2.4910000000000002E-3</v>
      </c>
      <c r="J821" s="52">
        <v>0</v>
      </c>
    </row>
    <row r="822" spans="1:10" ht="31.5" x14ac:dyDescent="0.25">
      <c r="A822" s="49"/>
      <c r="B822" s="50" t="s">
        <v>23</v>
      </c>
      <c r="C822" s="50" t="s">
        <v>23</v>
      </c>
      <c r="D822" s="50" t="s">
        <v>4939</v>
      </c>
      <c r="E822" s="51"/>
      <c r="F822" s="55">
        <v>398.16</v>
      </c>
      <c r="G822" s="50" t="s">
        <v>524</v>
      </c>
      <c r="H822" s="52">
        <v>3.4000000000000002E-3</v>
      </c>
      <c r="I822" s="52">
        <v>2.715E-3</v>
      </c>
      <c r="J822" s="52">
        <f>H822-I822</f>
        <v>6.8500000000000028E-4</v>
      </c>
    </row>
    <row r="823" spans="1:10" ht="47.25" x14ac:dyDescent="0.25">
      <c r="A823" s="49"/>
      <c r="B823" s="50" t="s">
        <v>18</v>
      </c>
      <c r="C823" s="50" t="s">
        <v>18</v>
      </c>
      <c r="D823" s="50" t="s">
        <v>4943</v>
      </c>
      <c r="E823" s="51"/>
      <c r="F823" s="55">
        <v>398.16</v>
      </c>
      <c r="G823" s="50" t="s">
        <v>2863</v>
      </c>
      <c r="H823" s="52">
        <v>2.7000000000000001E-3</v>
      </c>
      <c r="I823" s="52">
        <v>3.2400000000000001E-4</v>
      </c>
      <c r="J823" s="52">
        <f>H823-I823</f>
        <v>2.3760000000000001E-3</v>
      </c>
    </row>
    <row r="824" spans="1:10" ht="31.5" x14ac:dyDescent="0.25">
      <c r="A824" s="49"/>
      <c r="B824" s="50" t="s">
        <v>32</v>
      </c>
      <c r="C824" s="50" t="s">
        <v>32</v>
      </c>
      <c r="D824" s="50" t="s">
        <v>4945</v>
      </c>
      <c r="E824" s="51"/>
      <c r="F824" s="55">
        <v>398.16</v>
      </c>
      <c r="G824" s="50" t="s">
        <v>187</v>
      </c>
      <c r="H824" s="52">
        <v>1.6000000000000001E-3</v>
      </c>
      <c r="I824" s="52">
        <v>1E-3</v>
      </c>
      <c r="J824" s="52">
        <f>H824-I824</f>
        <v>6.0000000000000006E-4</v>
      </c>
    </row>
    <row r="825" spans="1:10" ht="47.25" x14ac:dyDescent="0.25">
      <c r="A825" s="49"/>
      <c r="B825" s="50" t="s">
        <v>18</v>
      </c>
      <c r="C825" s="50" t="s">
        <v>18</v>
      </c>
      <c r="D825" s="50" t="s">
        <v>4947</v>
      </c>
      <c r="E825" s="51"/>
      <c r="F825" s="55">
        <v>398.16</v>
      </c>
      <c r="G825" s="50" t="s">
        <v>1735</v>
      </c>
      <c r="H825" s="52">
        <v>4.4999999999999997E-3</v>
      </c>
      <c r="I825" s="52">
        <v>7.3819999999999997E-3</v>
      </c>
      <c r="J825" s="52">
        <v>0</v>
      </c>
    </row>
    <row r="826" spans="1:10" ht="47.25" x14ac:dyDescent="0.25">
      <c r="A826" s="49"/>
      <c r="B826" s="50" t="s">
        <v>23</v>
      </c>
      <c r="C826" s="50" t="s">
        <v>23</v>
      </c>
      <c r="D826" s="50" t="s">
        <v>4949</v>
      </c>
      <c r="E826" s="51"/>
      <c r="F826" s="55">
        <v>398.16</v>
      </c>
      <c r="G826" s="50" t="s">
        <v>376</v>
      </c>
      <c r="H826" s="52">
        <v>3.0999999999999999E-3</v>
      </c>
      <c r="I826" s="52">
        <v>2.5649999999999996E-3</v>
      </c>
      <c r="J826" s="52">
        <f>H826-I826</f>
        <v>5.3500000000000032E-4</v>
      </c>
    </row>
    <row r="827" spans="1:10" ht="110.25" x14ac:dyDescent="0.25">
      <c r="A827" s="49"/>
      <c r="B827" s="50" t="s">
        <v>23</v>
      </c>
      <c r="C827" s="50" t="s">
        <v>23</v>
      </c>
      <c r="D827" s="50" t="s">
        <v>4951</v>
      </c>
      <c r="E827" s="51"/>
      <c r="F827" s="55">
        <v>398.16</v>
      </c>
      <c r="G827" s="50" t="s">
        <v>378</v>
      </c>
      <c r="H827" s="52">
        <v>4.5739999999999999E-3</v>
      </c>
      <c r="I827" s="52">
        <v>3.4400000000000003E-3</v>
      </c>
      <c r="J827" s="52">
        <f>H827-I827</f>
        <v>1.1339999999999996E-3</v>
      </c>
    </row>
    <row r="828" spans="1:10" ht="47.25" x14ac:dyDescent="0.25">
      <c r="A828" s="49"/>
      <c r="B828" s="50" t="s">
        <v>22</v>
      </c>
      <c r="C828" s="50" t="s">
        <v>22</v>
      </c>
      <c r="D828" s="50" t="s">
        <v>4954</v>
      </c>
      <c r="E828" s="51"/>
      <c r="F828" s="55">
        <v>398.16</v>
      </c>
      <c r="G828" s="50" t="s">
        <v>170</v>
      </c>
      <c r="H828" s="52">
        <v>4.999E-3</v>
      </c>
      <c r="I828" s="52">
        <v>6.4710000000000011E-3</v>
      </c>
      <c r="J828" s="52">
        <v>0</v>
      </c>
    </row>
    <row r="829" spans="1:10" ht="47.25" x14ac:dyDescent="0.25">
      <c r="A829" s="49"/>
      <c r="B829" s="50" t="s">
        <v>24</v>
      </c>
      <c r="C829" s="50" t="s">
        <v>24</v>
      </c>
      <c r="D829" s="50" t="s">
        <v>4955</v>
      </c>
      <c r="E829" s="51"/>
      <c r="F829" s="55">
        <v>398.16</v>
      </c>
      <c r="G829" s="50" t="s">
        <v>379</v>
      </c>
      <c r="H829" s="52">
        <v>1.56E-3</v>
      </c>
      <c r="I829" s="52">
        <v>1.6199999999999999E-3</v>
      </c>
      <c r="J829" s="52">
        <v>0</v>
      </c>
    </row>
    <row r="830" spans="1:10" ht="63" x14ac:dyDescent="0.25">
      <c r="A830" s="49"/>
      <c r="B830" s="50" t="s">
        <v>24</v>
      </c>
      <c r="C830" s="50" t="s">
        <v>24</v>
      </c>
      <c r="D830" s="50" t="s">
        <v>4956</v>
      </c>
      <c r="E830" s="51"/>
      <c r="F830" s="55">
        <v>398.16</v>
      </c>
      <c r="G830" s="50" t="s">
        <v>267</v>
      </c>
      <c r="H830" s="52">
        <v>3.7000000000000002E-3</v>
      </c>
      <c r="I830" s="52">
        <v>3.0229999999999996E-3</v>
      </c>
      <c r="J830" s="52">
        <f>H830-I830</f>
        <v>6.7700000000000052E-4</v>
      </c>
    </row>
    <row r="831" spans="1:10" ht="47.25" x14ac:dyDescent="0.25">
      <c r="A831" s="49"/>
      <c r="B831" s="50" t="s">
        <v>23</v>
      </c>
      <c r="C831" s="50" t="s">
        <v>23</v>
      </c>
      <c r="D831" s="50" t="s">
        <v>4958</v>
      </c>
      <c r="E831" s="51"/>
      <c r="F831" s="55">
        <v>398.16</v>
      </c>
      <c r="G831" s="50" t="s">
        <v>380</v>
      </c>
      <c r="H831" s="52">
        <v>3.4200000000000003E-3</v>
      </c>
      <c r="I831" s="52">
        <v>3.4420000000000002E-3</v>
      </c>
      <c r="J831" s="52">
        <v>0</v>
      </c>
    </row>
    <row r="832" spans="1:10" ht="63" x14ac:dyDescent="0.25">
      <c r="A832" s="49"/>
      <c r="B832" s="50" t="s">
        <v>19</v>
      </c>
      <c r="C832" s="50" t="s">
        <v>19</v>
      </c>
      <c r="D832" s="50" t="s">
        <v>4960</v>
      </c>
      <c r="E832" s="51"/>
      <c r="F832" s="55">
        <v>398.16</v>
      </c>
      <c r="G832" s="50" t="s">
        <v>601</v>
      </c>
      <c r="H832" s="52">
        <v>1.6999999999999999E-3</v>
      </c>
      <c r="I832" s="52">
        <v>8.9900000000000006E-4</v>
      </c>
      <c r="J832" s="52">
        <f>H832-I832</f>
        <v>8.0099999999999985E-4</v>
      </c>
    </row>
    <row r="833" spans="1:10" ht="47.25" x14ac:dyDescent="0.25">
      <c r="A833" s="49"/>
      <c r="B833" s="50" t="s">
        <v>19</v>
      </c>
      <c r="C833" s="50" t="s">
        <v>19</v>
      </c>
      <c r="D833" s="50" t="s">
        <v>4961</v>
      </c>
      <c r="E833" s="51"/>
      <c r="F833" s="55">
        <v>398.16</v>
      </c>
      <c r="G833" s="50" t="s">
        <v>381</v>
      </c>
      <c r="H833" s="52">
        <v>4.3000000000000009E-3</v>
      </c>
      <c r="I833" s="52">
        <v>3.5690000000000001E-3</v>
      </c>
      <c r="J833" s="52">
        <f>H833-I833</f>
        <v>7.3100000000000075E-4</v>
      </c>
    </row>
    <row r="834" spans="1:10" ht="63" x14ac:dyDescent="0.25">
      <c r="A834" s="49"/>
      <c r="B834" s="50" t="s">
        <v>18</v>
      </c>
      <c r="C834" s="50" t="s">
        <v>18</v>
      </c>
      <c r="D834" s="50" t="s">
        <v>4963</v>
      </c>
      <c r="E834" s="51"/>
      <c r="F834" s="55">
        <v>398.16</v>
      </c>
      <c r="G834" s="50" t="s">
        <v>2901</v>
      </c>
      <c r="H834" s="52">
        <v>9.7999999999999997E-4</v>
      </c>
      <c r="I834" s="52">
        <v>9.6599999999999995E-4</v>
      </c>
      <c r="J834" s="52">
        <f>H834-I834</f>
        <v>1.4000000000000015E-5</v>
      </c>
    </row>
    <row r="835" spans="1:10" ht="110.25" x14ac:dyDescent="0.25">
      <c r="A835" s="49"/>
      <c r="B835" s="50" t="s">
        <v>18</v>
      </c>
      <c r="C835" s="50" t="s">
        <v>18</v>
      </c>
      <c r="D835" s="50" t="s">
        <v>4965</v>
      </c>
      <c r="E835" s="51"/>
      <c r="F835" s="55">
        <v>398.16</v>
      </c>
      <c r="G835" s="50" t="s">
        <v>106</v>
      </c>
      <c r="H835" s="52">
        <v>2.0839999999999999E-3</v>
      </c>
      <c r="I835" s="52">
        <v>2.4780000000000002E-3</v>
      </c>
      <c r="J835" s="52">
        <v>0</v>
      </c>
    </row>
    <row r="836" spans="1:10" ht="157.5" x14ac:dyDescent="0.25">
      <c r="A836" s="49"/>
      <c r="B836" s="50" t="s">
        <v>24</v>
      </c>
      <c r="C836" s="50" t="s">
        <v>24</v>
      </c>
      <c r="D836" s="50" t="s">
        <v>4966</v>
      </c>
      <c r="E836" s="51"/>
      <c r="F836" s="55">
        <v>398.16</v>
      </c>
      <c r="G836" s="50" t="s">
        <v>382</v>
      </c>
      <c r="H836" s="52">
        <v>2.9689999999999999E-3</v>
      </c>
      <c r="I836" s="52">
        <v>1.784E-3</v>
      </c>
      <c r="J836" s="52">
        <f>H836-I836</f>
        <v>1.1849999999999999E-3</v>
      </c>
    </row>
    <row r="837" spans="1:10" ht="47.25" x14ac:dyDescent="0.25">
      <c r="A837" s="49"/>
      <c r="B837" s="50" t="s">
        <v>23</v>
      </c>
      <c r="C837" s="50" t="s">
        <v>23</v>
      </c>
      <c r="D837" s="50" t="s">
        <v>4967</v>
      </c>
      <c r="E837" s="51"/>
      <c r="F837" s="55">
        <v>398.16</v>
      </c>
      <c r="G837" s="50" t="s">
        <v>383</v>
      </c>
      <c r="H837" s="52">
        <v>6.4999999999999997E-3</v>
      </c>
      <c r="I837" s="52">
        <v>9.776E-3</v>
      </c>
      <c r="J837" s="52">
        <v>0</v>
      </c>
    </row>
    <row r="838" spans="1:10" ht="31.5" x14ac:dyDescent="0.25">
      <c r="A838" s="49"/>
      <c r="B838" s="50" t="s">
        <v>17</v>
      </c>
      <c r="C838" s="50" t="s">
        <v>17</v>
      </c>
      <c r="D838" s="50" t="s">
        <v>4968</v>
      </c>
      <c r="E838" s="51"/>
      <c r="F838" s="55">
        <v>398.16</v>
      </c>
      <c r="G838" s="50" t="s">
        <v>224</v>
      </c>
      <c r="H838" s="52">
        <v>1.4E-3</v>
      </c>
      <c r="I838" s="52">
        <v>2.1509999999999997E-3</v>
      </c>
      <c r="J838" s="52">
        <v>0</v>
      </c>
    </row>
    <row r="839" spans="1:10" ht="47.25" x14ac:dyDescent="0.25">
      <c r="A839" s="49"/>
      <c r="B839" s="50" t="s">
        <v>38</v>
      </c>
      <c r="C839" s="50" t="s">
        <v>38</v>
      </c>
      <c r="D839" s="50" t="s">
        <v>4976</v>
      </c>
      <c r="E839" s="51"/>
      <c r="F839" s="55">
        <v>398.16</v>
      </c>
      <c r="G839" s="50" t="s">
        <v>575</v>
      </c>
      <c r="H839" s="52">
        <v>2.64E-3</v>
      </c>
      <c r="I839" s="52">
        <v>3.9759999999999995E-3</v>
      </c>
      <c r="J839" s="52">
        <v>0</v>
      </c>
    </row>
    <row r="840" spans="1:10" ht="47.25" x14ac:dyDescent="0.25">
      <c r="A840" s="49"/>
      <c r="B840" s="50" t="s">
        <v>18</v>
      </c>
      <c r="C840" s="50" t="s">
        <v>18</v>
      </c>
      <c r="D840" s="50" t="s">
        <v>4980</v>
      </c>
      <c r="E840" s="51"/>
      <c r="F840" s="55">
        <v>398.16</v>
      </c>
      <c r="G840" s="50" t="s">
        <v>2934</v>
      </c>
      <c r="H840" s="52">
        <v>7.5000000000000002E-4</v>
      </c>
      <c r="I840" s="52">
        <v>1.07E-3</v>
      </c>
      <c r="J840" s="52">
        <v>0</v>
      </c>
    </row>
    <row r="841" spans="1:10" ht="31.5" x14ac:dyDescent="0.25">
      <c r="A841" s="49"/>
      <c r="B841" s="50" t="s">
        <v>23</v>
      </c>
      <c r="C841" s="50" t="s">
        <v>23</v>
      </c>
      <c r="D841" s="50" t="s">
        <v>4981</v>
      </c>
      <c r="E841" s="51"/>
      <c r="F841" s="55">
        <v>398.16</v>
      </c>
      <c r="G841" s="50" t="s">
        <v>2937</v>
      </c>
      <c r="H841" s="52">
        <v>0.01</v>
      </c>
      <c r="I841" s="52">
        <v>2.99E-3</v>
      </c>
      <c r="J841" s="52">
        <f t="shared" ref="J841:J847" si="24">H841-I841</f>
        <v>7.0100000000000006E-3</v>
      </c>
    </row>
    <row r="842" spans="1:10" ht="63" x14ac:dyDescent="0.25">
      <c r="A842" s="49"/>
      <c r="B842" s="50" t="s">
        <v>22</v>
      </c>
      <c r="C842" s="50" t="s">
        <v>22</v>
      </c>
      <c r="D842" s="50" t="s">
        <v>4985</v>
      </c>
      <c r="E842" s="51"/>
      <c r="F842" s="55">
        <v>398.16</v>
      </c>
      <c r="G842" s="50" t="s">
        <v>388</v>
      </c>
      <c r="H842" s="52">
        <v>3.2000000000000002E-3</v>
      </c>
      <c r="I842" s="52">
        <v>2.4559999999999998E-3</v>
      </c>
      <c r="J842" s="52">
        <f t="shared" si="24"/>
        <v>7.440000000000003E-4</v>
      </c>
    </row>
    <row r="843" spans="1:10" ht="78.75" x14ac:dyDescent="0.25">
      <c r="A843" s="49"/>
      <c r="B843" s="50" t="s">
        <v>19</v>
      </c>
      <c r="C843" s="50" t="s">
        <v>19</v>
      </c>
      <c r="D843" s="50" t="s">
        <v>4986</v>
      </c>
      <c r="E843" s="51"/>
      <c r="F843" s="55">
        <v>398.16</v>
      </c>
      <c r="G843" s="50" t="s">
        <v>158</v>
      </c>
      <c r="H843" s="52">
        <v>6.718E-3</v>
      </c>
      <c r="I843" s="52">
        <v>6.718E-3</v>
      </c>
      <c r="J843" s="52">
        <f t="shared" si="24"/>
        <v>0</v>
      </c>
    </row>
    <row r="844" spans="1:10" ht="78.75" x14ac:dyDescent="0.25">
      <c r="A844" s="49"/>
      <c r="B844" s="50" t="s">
        <v>19</v>
      </c>
      <c r="C844" s="50" t="s">
        <v>19</v>
      </c>
      <c r="D844" s="50" t="s">
        <v>4987</v>
      </c>
      <c r="E844" s="51"/>
      <c r="F844" s="55">
        <v>398.16</v>
      </c>
      <c r="G844" s="50" t="s">
        <v>158</v>
      </c>
      <c r="H844" s="52">
        <v>9.0080000000000004E-3</v>
      </c>
      <c r="I844" s="52">
        <v>9.0080000000000004E-3</v>
      </c>
      <c r="J844" s="52">
        <f t="shared" si="24"/>
        <v>0</v>
      </c>
    </row>
    <row r="845" spans="1:10" ht="78.75" x14ac:dyDescent="0.25">
      <c r="A845" s="49"/>
      <c r="B845" s="50" t="s">
        <v>19</v>
      </c>
      <c r="C845" s="50" t="s">
        <v>19</v>
      </c>
      <c r="D845" s="50" t="s">
        <v>4990</v>
      </c>
      <c r="E845" s="51"/>
      <c r="F845" s="55">
        <v>398.16</v>
      </c>
      <c r="G845" s="50" t="s">
        <v>158</v>
      </c>
      <c r="H845" s="52">
        <v>3.5789999999999997E-3</v>
      </c>
      <c r="I845" s="52">
        <v>3.5789999999999997E-3</v>
      </c>
      <c r="J845" s="52">
        <f t="shared" si="24"/>
        <v>0</v>
      </c>
    </row>
    <row r="846" spans="1:10" ht="78.75" x14ac:dyDescent="0.25">
      <c r="A846" s="49"/>
      <c r="B846" s="50" t="s">
        <v>19</v>
      </c>
      <c r="C846" s="50" t="s">
        <v>19</v>
      </c>
      <c r="D846" s="50" t="s">
        <v>4991</v>
      </c>
      <c r="E846" s="51"/>
      <c r="F846" s="55">
        <v>398.16</v>
      </c>
      <c r="G846" s="50" t="s">
        <v>158</v>
      </c>
      <c r="H846" s="52">
        <v>5.7940000000000005E-3</v>
      </c>
      <c r="I846" s="52">
        <v>5.7940000000000005E-3</v>
      </c>
      <c r="J846" s="52">
        <f t="shared" si="24"/>
        <v>0</v>
      </c>
    </row>
    <row r="847" spans="1:10" ht="78.75" x14ac:dyDescent="0.25">
      <c r="A847" s="49"/>
      <c r="B847" s="50" t="s">
        <v>19</v>
      </c>
      <c r="C847" s="50" t="s">
        <v>19</v>
      </c>
      <c r="D847" s="50" t="s">
        <v>4992</v>
      </c>
      <c r="E847" s="51"/>
      <c r="F847" s="55">
        <v>398.16</v>
      </c>
      <c r="G847" s="50" t="s">
        <v>158</v>
      </c>
      <c r="H847" s="52">
        <v>8.9729999999999983E-3</v>
      </c>
      <c r="I847" s="52">
        <v>8.9729999999999983E-3</v>
      </c>
      <c r="J847" s="52">
        <f t="shared" si="24"/>
        <v>0</v>
      </c>
    </row>
    <row r="848" spans="1:10" ht="47.25" x14ac:dyDescent="0.25">
      <c r="A848" s="49"/>
      <c r="B848" s="50" t="s">
        <v>24</v>
      </c>
      <c r="C848" s="50" t="s">
        <v>24</v>
      </c>
      <c r="D848" s="50" t="s">
        <v>5002</v>
      </c>
      <c r="E848" s="51"/>
      <c r="F848" s="55">
        <v>398.16</v>
      </c>
      <c r="G848" s="50" t="s">
        <v>2975</v>
      </c>
      <c r="H848" s="52">
        <v>8.8800000000000001E-4</v>
      </c>
      <c r="I848" s="52">
        <v>6.9199999999999999E-3</v>
      </c>
      <c r="J848" s="52">
        <v>0</v>
      </c>
    </row>
    <row r="849" spans="1:10" ht="47.25" x14ac:dyDescent="0.25">
      <c r="A849" s="49"/>
      <c r="B849" s="50" t="s">
        <v>38</v>
      </c>
      <c r="C849" s="50" t="s">
        <v>38</v>
      </c>
      <c r="D849" s="50" t="s">
        <v>5005</v>
      </c>
      <c r="E849" s="51"/>
      <c r="F849" s="55">
        <v>398.16</v>
      </c>
      <c r="G849" s="50" t="s">
        <v>353</v>
      </c>
      <c r="H849" s="52">
        <v>2.8140000000000001E-3</v>
      </c>
      <c r="I849" s="52">
        <v>3.3149999999999998E-3</v>
      </c>
      <c r="J849" s="52">
        <v>0</v>
      </c>
    </row>
    <row r="850" spans="1:10" ht="94.5" x14ac:dyDescent="0.25">
      <c r="A850" s="49"/>
      <c r="B850" s="50" t="s">
        <v>18</v>
      </c>
      <c r="C850" s="50" t="s">
        <v>18</v>
      </c>
      <c r="D850" s="50" t="s">
        <v>5008</v>
      </c>
      <c r="E850" s="51"/>
      <c r="F850" s="55">
        <v>398.16</v>
      </c>
      <c r="G850" s="50" t="s">
        <v>529</v>
      </c>
      <c r="H850" s="52">
        <v>6.3E-3</v>
      </c>
      <c r="I850" s="52">
        <v>2.4239999999999999E-3</v>
      </c>
      <c r="J850" s="52">
        <f>H850-I850</f>
        <v>3.8760000000000001E-3</v>
      </c>
    </row>
    <row r="851" spans="1:10" ht="94.5" x14ac:dyDescent="0.25">
      <c r="A851" s="49"/>
      <c r="B851" s="50" t="s">
        <v>23</v>
      </c>
      <c r="C851" s="50" t="s">
        <v>23</v>
      </c>
      <c r="D851" s="50" t="s">
        <v>5009</v>
      </c>
      <c r="E851" s="51"/>
      <c r="F851" s="55">
        <v>398.16</v>
      </c>
      <c r="G851" s="50" t="s">
        <v>2987</v>
      </c>
      <c r="H851" s="52">
        <v>2.5000000000000001E-3</v>
      </c>
      <c r="I851" s="52">
        <v>1.6459999999999999E-3</v>
      </c>
      <c r="J851" s="52">
        <f>H851-I851</f>
        <v>8.5400000000000016E-4</v>
      </c>
    </row>
    <row r="852" spans="1:10" ht="63" x14ac:dyDescent="0.25">
      <c r="A852" s="49"/>
      <c r="B852" s="50" t="s">
        <v>18</v>
      </c>
      <c r="C852" s="50" t="s">
        <v>18</v>
      </c>
      <c r="D852" s="50" t="s">
        <v>5015</v>
      </c>
      <c r="E852" s="51"/>
      <c r="F852" s="55">
        <v>398.16</v>
      </c>
      <c r="G852" s="50" t="s">
        <v>2999</v>
      </c>
      <c r="H852" s="52">
        <v>3.0000000000000001E-3</v>
      </c>
      <c r="I852" s="52">
        <v>4.3119999999999999E-3</v>
      </c>
      <c r="J852" s="52">
        <v>0</v>
      </c>
    </row>
    <row r="853" spans="1:10" ht="63" x14ac:dyDescent="0.25">
      <c r="A853" s="49"/>
      <c r="B853" s="50" t="s">
        <v>24</v>
      </c>
      <c r="C853" s="50" t="s">
        <v>24</v>
      </c>
      <c r="D853" s="50" t="s">
        <v>5017</v>
      </c>
      <c r="E853" s="51"/>
      <c r="F853" s="55">
        <v>398.16</v>
      </c>
      <c r="G853" s="50" t="s">
        <v>0</v>
      </c>
      <c r="H853" s="52">
        <v>1.0400000000000001E-3</v>
      </c>
      <c r="I853" s="52">
        <v>1.289E-3</v>
      </c>
      <c r="J853" s="52">
        <v>0</v>
      </c>
    </row>
    <row r="854" spans="1:10" ht="78.75" x14ac:dyDescent="0.25">
      <c r="A854" s="49"/>
      <c r="B854" s="50" t="s">
        <v>18</v>
      </c>
      <c r="C854" s="50" t="s">
        <v>18</v>
      </c>
      <c r="D854" s="50" t="s">
        <v>5021</v>
      </c>
      <c r="E854" s="51"/>
      <c r="F854" s="55">
        <v>398.16</v>
      </c>
      <c r="G854" s="50" t="s">
        <v>248</v>
      </c>
      <c r="H854" s="52">
        <v>1.3000000000000004E-3</v>
      </c>
      <c r="I854" s="52">
        <v>1.224E-3</v>
      </c>
      <c r="J854" s="52">
        <f>H854-I854</f>
        <v>7.6000000000000329E-5</v>
      </c>
    </row>
    <row r="855" spans="1:10" ht="63" x14ac:dyDescent="0.25">
      <c r="A855" s="49"/>
      <c r="B855" s="50" t="s">
        <v>19</v>
      </c>
      <c r="C855" s="50" t="s">
        <v>19</v>
      </c>
      <c r="D855" s="50" t="s">
        <v>5022</v>
      </c>
      <c r="E855" s="51"/>
      <c r="F855" s="55">
        <v>398.16</v>
      </c>
      <c r="G855" s="50" t="s">
        <v>393</v>
      </c>
      <c r="H855" s="52">
        <v>1.17E-3</v>
      </c>
      <c r="I855" s="52">
        <v>2.3149999999999998E-3</v>
      </c>
      <c r="J855" s="52">
        <v>0</v>
      </c>
    </row>
    <row r="856" spans="1:10" ht="47.25" x14ac:dyDescent="0.25">
      <c r="A856" s="49"/>
      <c r="B856" s="50" t="s">
        <v>18</v>
      </c>
      <c r="C856" s="50" t="s">
        <v>18</v>
      </c>
      <c r="D856" s="50" t="s">
        <v>5025</v>
      </c>
      <c r="E856" s="51"/>
      <c r="F856" s="55">
        <v>398.16</v>
      </c>
      <c r="G856" s="50" t="s">
        <v>240</v>
      </c>
      <c r="H856" s="52">
        <v>2.7799999999999999E-3</v>
      </c>
      <c r="I856" s="52">
        <v>4.26E-4</v>
      </c>
      <c r="J856" s="52">
        <f>H856-I856</f>
        <v>2.3539999999999998E-3</v>
      </c>
    </row>
    <row r="857" spans="1:10" ht="47.25" x14ac:dyDescent="0.25">
      <c r="A857" s="49"/>
      <c r="B857" s="50" t="s">
        <v>19</v>
      </c>
      <c r="C857" s="50" t="s">
        <v>19</v>
      </c>
      <c r="D857" s="50" t="s">
        <v>5026</v>
      </c>
      <c r="E857" s="51"/>
      <c r="F857" s="55">
        <v>398.16</v>
      </c>
      <c r="G857" s="50" t="s">
        <v>2259</v>
      </c>
      <c r="H857" s="52">
        <v>6.4999999999999997E-3</v>
      </c>
      <c r="I857" s="52">
        <v>6.352E-3</v>
      </c>
      <c r="J857" s="52">
        <f>H857-I857</f>
        <v>1.4799999999999969E-4</v>
      </c>
    </row>
    <row r="858" spans="1:10" ht="47.25" x14ac:dyDescent="0.25">
      <c r="A858" s="49"/>
      <c r="B858" s="50" t="s">
        <v>19</v>
      </c>
      <c r="C858" s="50" t="s">
        <v>19</v>
      </c>
      <c r="D858" s="50" t="s">
        <v>5031</v>
      </c>
      <c r="E858" s="51"/>
      <c r="F858" s="55">
        <v>398.16</v>
      </c>
      <c r="G858" s="50" t="s">
        <v>3034</v>
      </c>
      <c r="H858" s="52">
        <v>1.2999999999999999E-2</v>
      </c>
      <c r="I858" s="52">
        <v>6.6E-3</v>
      </c>
      <c r="J858" s="52">
        <f>H858-I858</f>
        <v>6.3999999999999994E-3</v>
      </c>
    </row>
    <row r="859" spans="1:10" ht="63" x14ac:dyDescent="0.25">
      <c r="A859" s="49"/>
      <c r="B859" s="50" t="s">
        <v>23</v>
      </c>
      <c r="C859" s="50" t="s">
        <v>23</v>
      </c>
      <c r="D859" s="50" t="s">
        <v>5032</v>
      </c>
      <c r="E859" s="51"/>
      <c r="F859" s="55">
        <v>398.16</v>
      </c>
      <c r="G859" s="50" t="s">
        <v>396</v>
      </c>
      <c r="H859" s="52">
        <v>6.4999999999999997E-3</v>
      </c>
      <c r="I859" s="52">
        <v>8.3840000000000008E-3</v>
      </c>
      <c r="J859" s="52">
        <v>0</v>
      </c>
    </row>
    <row r="860" spans="1:10" ht="47.25" x14ac:dyDescent="0.25">
      <c r="A860" s="49"/>
      <c r="B860" s="50" t="s">
        <v>19</v>
      </c>
      <c r="C860" s="50" t="s">
        <v>19</v>
      </c>
      <c r="D860" s="50" t="s">
        <v>5033</v>
      </c>
      <c r="E860" s="51"/>
      <c r="F860" s="55">
        <v>398.16</v>
      </c>
      <c r="G860" s="50" t="s">
        <v>3039</v>
      </c>
      <c r="H860" s="52">
        <v>3.0000000000000001E-3</v>
      </c>
      <c r="I860" s="52">
        <v>2.9870000000000001E-3</v>
      </c>
      <c r="J860" s="52">
        <f>H860-I860</f>
        <v>1.2999999999999991E-5</v>
      </c>
    </row>
    <row r="861" spans="1:10" ht="94.5" x14ac:dyDescent="0.25">
      <c r="A861" s="49"/>
      <c r="B861" s="50" t="s">
        <v>19</v>
      </c>
      <c r="C861" s="50" t="s">
        <v>19</v>
      </c>
      <c r="D861" s="50" t="s">
        <v>5034</v>
      </c>
      <c r="E861" s="51"/>
      <c r="F861" s="55">
        <v>398.16</v>
      </c>
      <c r="G861" s="50" t="s">
        <v>109</v>
      </c>
      <c r="H861" s="52">
        <v>6.0000000000000001E-3</v>
      </c>
      <c r="I861" s="52">
        <v>5.9689999999999995E-3</v>
      </c>
      <c r="J861" s="52">
        <f>H861-I861</f>
        <v>3.1000000000000645E-5</v>
      </c>
    </row>
    <row r="862" spans="1:10" ht="63" x14ac:dyDescent="0.25">
      <c r="A862" s="49"/>
      <c r="B862" s="50" t="s">
        <v>18</v>
      </c>
      <c r="C862" s="50" t="s">
        <v>18</v>
      </c>
      <c r="D862" s="50" t="s">
        <v>5036</v>
      </c>
      <c r="E862" s="51"/>
      <c r="F862" s="55">
        <v>398.16</v>
      </c>
      <c r="G862" s="50" t="s">
        <v>530</v>
      </c>
      <c r="H862" s="52">
        <v>2.15E-3</v>
      </c>
      <c r="I862" s="52">
        <v>2.8999999999999998E-3</v>
      </c>
      <c r="J862" s="52">
        <v>0</v>
      </c>
    </row>
    <row r="863" spans="1:10" ht="47.25" x14ac:dyDescent="0.25">
      <c r="A863" s="49"/>
      <c r="B863" s="50" t="s">
        <v>18</v>
      </c>
      <c r="C863" s="50" t="s">
        <v>18</v>
      </c>
      <c r="D863" s="50" t="s">
        <v>5038</v>
      </c>
      <c r="E863" s="51"/>
      <c r="F863" s="55">
        <v>398.16</v>
      </c>
      <c r="G863" s="50" t="s">
        <v>398</v>
      </c>
      <c r="H863" s="52">
        <v>8.0199999999999994E-3</v>
      </c>
      <c r="I863" s="52">
        <v>1.225E-2</v>
      </c>
      <c r="J863" s="52">
        <v>0</v>
      </c>
    </row>
    <row r="864" spans="1:10" ht="63" x14ac:dyDescent="0.25">
      <c r="A864" s="49"/>
      <c r="B864" s="50" t="s">
        <v>21</v>
      </c>
      <c r="C864" s="50" t="s">
        <v>21</v>
      </c>
      <c r="D864" s="50" t="s">
        <v>5039</v>
      </c>
      <c r="E864" s="51"/>
      <c r="F864" s="55">
        <v>398.16</v>
      </c>
      <c r="G864" s="50" t="s">
        <v>399</v>
      </c>
      <c r="H864" s="52">
        <v>2.0000000000000001E-4</v>
      </c>
      <c r="I864" s="52">
        <v>1.0689999999999999E-3</v>
      </c>
      <c r="J864" s="52">
        <v>0</v>
      </c>
    </row>
    <row r="865" spans="1:10" ht="47.25" x14ac:dyDescent="0.25">
      <c r="A865" s="49"/>
      <c r="B865" s="50" t="s">
        <v>21</v>
      </c>
      <c r="C865" s="50" t="s">
        <v>21</v>
      </c>
      <c r="D865" s="50" t="s">
        <v>5040</v>
      </c>
      <c r="E865" s="51"/>
      <c r="F865" s="55">
        <v>398.16</v>
      </c>
      <c r="G865" s="50" t="s">
        <v>524</v>
      </c>
      <c r="H865" s="52">
        <v>1.1000000000000001E-3</v>
      </c>
      <c r="I865" s="52">
        <v>5.4640000000000001E-3</v>
      </c>
      <c r="J865" s="52">
        <v>0</v>
      </c>
    </row>
    <row r="866" spans="1:10" ht="47.25" x14ac:dyDescent="0.25">
      <c r="A866" s="49"/>
      <c r="B866" s="50" t="s">
        <v>24</v>
      </c>
      <c r="C866" s="50" t="s">
        <v>24</v>
      </c>
      <c r="D866" s="50" t="s">
        <v>5042</v>
      </c>
      <c r="E866" s="51"/>
      <c r="F866" s="55">
        <v>398.16</v>
      </c>
      <c r="G866" s="50" t="s">
        <v>524</v>
      </c>
      <c r="H866" s="52">
        <v>1E-3</v>
      </c>
      <c r="I866" s="52">
        <v>2.9649999999999998E-3</v>
      </c>
      <c r="J866" s="52">
        <v>0</v>
      </c>
    </row>
    <row r="867" spans="1:10" ht="78.75" x14ac:dyDescent="0.25">
      <c r="A867" s="49"/>
      <c r="B867" s="50" t="s">
        <v>18</v>
      </c>
      <c r="C867" s="50" t="s">
        <v>18</v>
      </c>
      <c r="D867" s="50" t="s">
        <v>5043</v>
      </c>
      <c r="E867" s="51"/>
      <c r="F867" s="55">
        <v>398.16</v>
      </c>
      <c r="G867" s="50" t="s">
        <v>531</v>
      </c>
      <c r="H867" s="52">
        <v>2.0270000000000002E-3</v>
      </c>
      <c r="I867" s="52">
        <v>2.0999999999999994E-3</v>
      </c>
      <c r="J867" s="52">
        <v>0</v>
      </c>
    </row>
    <row r="868" spans="1:10" ht="63" x14ac:dyDescent="0.25">
      <c r="A868" s="49"/>
      <c r="B868" s="50" t="s">
        <v>24</v>
      </c>
      <c r="C868" s="50" t="s">
        <v>24</v>
      </c>
      <c r="D868" s="50" t="s">
        <v>5045</v>
      </c>
      <c r="E868" s="51"/>
      <c r="F868" s="55">
        <v>398.16</v>
      </c>
      <c r="G868" s="50" t="s">
        <v>3065</v>
      </c>
      <c r="H868" s="52">
        <v>1.11E-2</v>
      </c>
      <c r="I868" s="52">
        <v>8.855E-3</v>
      </c>
      <c r="J868" s="52">
        <f t="shared" ref="J868:J874" si="25">H868-I868</f>
        <v>2.2450000000000005E-3</v>
      </c>
    </row>
    <row r="869" spans="1:10" ht="47.25" x14ac:dyDescent="0.25">
      <c r="A869" s="49"/>
      <c r="B869" s="50" t="s">
        <v>22</v>
      </c>
      <c r="C869" s="50" t="s">
        <v>22</v>
      </c>
      <c r="D869" s="50" t="s">
        <v>5047</v>
      </c>
      <c r="E869" s="51"/>
      <c r="F869" s="55">
        <v>398.16</v>
      </c>
      <c r="G869" s="50" t="s">
        <v>3070</v>
      </c>
      <c r="H869" s="52">
        <v>7.4500000000000011E-4</v>
      </c>
      <c r="I869" s="52">
        <v>7.0599999999999992E-4</v>
      </c>
      <c r="J869" s="52">
        <f t="shared" si="25"/>
        <v>3.9000000000000189E-5</v>
      </c>
    </row>
    <row r="870" spans="1:10" ht="63" x14ac:dyDescent="0.25">
      <c r="A870" s="49"/>
      <c r="B870" s="50" t="s">
        <v>18</v>
      </c>
      <c r="C870" s="50" t="s">
        <v>18</v>
      </c>
      <c r="D870" s="50" t="s">
        <v>5050</v>
      </c>
      <c r="E870" s="51"/>
      <c r="F870" s="55">
        <v>398.16</v>
      </c>
      <c r="G870" s="50" t="s">
        <v>3077</v>
      </c>
      <c r="H870" s="52">
        <v>1.2E-2</v>
      </c>
      <c r="I870" s="52">
        <v>0</v>
      </c>
      <c r="J870" s="52">
        <f t="shared" si="25"/>
        <v>1.2E-2</v>
      </c>
    </row>
    <row r="871" spans="1:10" ht="63" x14ac:dyDescent="0.25">
      <c r="A871" s="49"/>
      <c r="B871" s="50" t="s">
        <v>17</v>
      </c>
      <c r="C871" s="50" t="s">
        <v>17</v>
      </c>
      <c r="D871" s="50" t="s">
        <v>5054</v>
      </c>
      <c r="E871" s="51"/>
      <c r="F871" s="55">
        <v>398.16</v>
      </c>
      <c r="G871" s="50" t="s">
        <v>403</v>
      </c>
      <c r="H871" s="52">
        <v>1.5999999999999999E-3</v>
      </c>
      <c r="I871" s="52">
        <v>1E-3</v>
      </c>
      <c r="J871" s="52">
        <f t="shared" si="25"/>
        <v>5.9999999999999984E-4</v>
      </c>
    </row>
    <row r="872" spans="1:10" ht="47.25" x14ac:dyDescent="0.25">
      <c r="A872" s="49"/>
      <c r="B872" s="50" t="s">
        <v>21</v>
      </c>
      <c r="C872" s="50" t="s">
        <v>21</v>
      </c>
      <c r="D872" s="50" t="s">
        <v>5057</v>
      </c>
      <c r="E872" s="51"/>
      <c r="F872" s="55">
        <v>398.16</v>
      </c>
      <c r="G872" s="50" t="s">
        <v>405</v>
      </c>
      <c r="H872" s="52">
        <v>1.9E-3</v>
      </c>
      <c r="I872" s="52">
        <v>1.9E-3</v>
      </c>
      <c r="J872" s="52">
        <f t="shared" si="25"/>
        <v>0</v>
      </c>
    </row>
    <row r="873" spans="1:10" ht="31.5" x14ac:dyDescent="0.25">
      <c r="A873" s="49"/>
      <c r="B873" s="50" t="s">
        <v>19</v>
      </c>
      <c r="C873" s="50" t="s">
        <v>19</v>
      </c>
      <c r="D873" s="50" t="s">
        <v>5062</v>
      </c>
      <c r="E873" s="51"/>
      <c r="F873" s="55">
        <v>398.16</v>
      </c>
      <c r="G873" s="50" t="s">
        <v>636</v>
      </c>
      <c r="H873" s="52">
        <v>3.7490000000000002E-3</v>
      </c>
      <c r="I873" s="52">
        <v>0</v>
      </c>
      <c r="J873" s="52">
        <f t="shared" si="25"/>
        <v>3.7490000000000002E-3</v>
      </c>
    </row>
    <row r="874" spans="1:10" ht="47.25" x14ac:dyDescent="0.25">
      <c r="A874" s="49"/>
      <c r="B874" s="50" t="s">
        <v>18</v>
      </c>
      <c r="C874" s="50" t="s">
        <v>18</v>
      </c>
      <c r="D874" s="50" t="s">
        <v>5069</v>
      </c>
      <c r="E874" s="51"/>
      <c r="F874" s="55">
        <v>398.16</v>
      </c>
      <c r="G874" s="50" t="s">
        <v>409</v>
      </c>
      <c r="H874" s="52">
        <v>7.0000000000000001E-3</v>
      </c>
      <c r="I874" s="52">
        <v>5.1500000000000001E-3</v>
      </c>
      <c r="J874" s="52">
        <f t="shared" si="25"/>
        <v>1.8500000000000001E-3</v>
      </c>
    </row>
    <row r="875" spans="1:10" ht="47.25" x14ac:dyDescent="0.25">
      <c r="A875" s="49"/>
      <c r="B875" s="50" t="s">
        <v>18</v>
      </c>
      <c r="C875" s="50" t="s">
        <v>18</v>
      </c>
      <c r="D875" s="50" t="s">
        <v>5070</v>
      </c>
      <c r="E875" s="51"/>
      <c r="F875" s="55">
        <v>398.16</v>
      </c>
      <c r="G875" s="50" t="s">
        <v>410</v>
      </c>
      <c r="H875" s="52">
        <v>7.0000000000000001E-3</v>
      </c>
      <c r="I875" s="52">
        <v>1.1195999999999999E-2</v>
      </c>
      <c r="J875" s="52">
        <v>0</v>
      </c>
    </row>
    <row r="876" spans="1:10" ht="47.25" x14ac:dyDescent="0.25">
      <c r="A876" s="49"/>
      <c r="B876" s="50" t="s">
        <v>18</v>
      </c>
      <c r="C876" s="50" t="s">
        <v>18</v>
      </c>
      <c r="D876" s="50" t="s">
        <v>5071</v>
      </c>
      <c r="E876" s="51"/>
      <c r="F876" s="55">
        <v>398.16</v>
      </c>
      <c r="G876" s="50" t="s">
        <v>248</v>
      </c>
      <c r="H876" s="52">
        <v>1.97E-3</v>
      </c>
      <c r="I876" s="52">
        <v>2.0309999999999998E-3</v>
      </c>
      <c r="J876" s="52">
        <v>0</v>
      </c>
    </row>
    <row r="877" spans="1:10" ht="78.75" x14ac:dyDescent="0.25">
      <c r="A877" s="49"/>
      <c r="B877" s="50" t="s">
        <v>19</v>
      </c>
      <c r="C877" s="50" t="s">
        <v>19</v>
      </c>
      <c r="D877" s="50" t="s">
        <v>5073</v>
      </c>
      <c r="E877" s="51"/>
      <c r="F877" s="55">
        <v>398.16</v>
      </c>
      <c r="G877" s="50" t="s">
        <v>412</v>
      </c>
      <c r="H877" s="52">
        <v>1.307E-3</v>
      </c>
      <c r="I877" s="52">
        <v>2.565E-3</v>
      </c>
      <c r="J877" s="52">
        <v>0</v>
      </c>
    </row>
    <row r="878" spans="1:10" ht="63" x14ac:dyDescent="0.25">
      <c r="A878" s="49"/>
      <c r="B878" s="50" t="s">
        <v>32</v>
      </c>
      <c r="C878" s="50" t="s">
        <v>32</v>
      </c>
      <c r="D878" s="50" t="s">
        <v>5074</v>
      </c>
      <c r="E878" s="51"/>
      <c r="F878" s="55">
        <v>398.16</v>
      </c>
      <c r="G878" s="50" t="s">
        <v>413</v>
      </c>
      <c r="H878" s="52">
        <v>1.5300000000000001E-3</v>
      </c>
      <c r="I878" s="52">
        <v>6.9999999999999999E-4</v>
      </c>
      <c r="J878" s="52">
        <f>H878-I878</f>
        <v>8.3000000000000012E-4</v>
      </c>
    </row>
    <row r="879" spans="1:10" ht="78.75" x14ac:dyDescent="0.25">
      <c r="A879" s="49"/>
      <c r="B879" s="50" t="s">
        <v>21</v>
      </c>
      <c r="C879" s="50" t="s">
        <v>21</v>
      </c>
      <c r="D879" s="50" t="s">
        <v>5077</v>
      </c>
      <c r="E879" s="51"/>
      <c r="F879" s="55">
        <v>398.16</v>
      </c>
      <c r="G879" s="50" t="s">
        <v>3135</v>
      </c>
      <c r="H879" s="52">
        <v>5.3999999999999994E-3</v>
      </c>
      <c r="I879" s="52">
        <v>0</v>
      </c>
      <c r="J879" s="52">
        <f>H879-I879</f>
        <v>5.3999999999999994E-3</v>
      </c>
    </row>
    <row r="880" spans="1:10" ht="63" x14ac:dyDescent="0.25">
      <c r="A880" s="49"/>
      <c r="B880" s="50" t="s">
        <v>38</v>
      </c>
      <c r="C880" s="50" t="s">
        <v>38</v>
      </c>
      <c r="D880" s="50" t="s">
        <v>5081</v>
      </c>
      <c r="E880" s="51"/>
      <c r="F880" s="55">
        <v>398.16</v>
      </c>
      <c r="G880" s="50" t="s">
        <v>173</v>
      </c>
      <c r="H880" s="52">
        <v>3.5000000000000001E-3</v>
      </c>
      <c r="I880" s="52">
        <v>1.9759999999999999E-3</v>
      </c>
      <c r="J880" s="52">
        <f>H880-I880</f>
        <v>1.5240000000000002E-3</v>
      </c>
    </row>
    <row r="881" spans="1:10" ht="63" x14ac:dyDescent="0.25">
      <c r="A881" s="49"/>
      <c r="B881" s="50" t="s">
        <v>24</v>
      </c>
      <c r="C881" s="50" t="s">
        <v>24</v>
      </c>
      <c r="D881" s="50" t="s">
        <v>5084</v>
      </c>
      <c r="E881" s="51"/>
      <c r="F881" s="55">
        <v>398.16</v>
      </c>
      <c r="G881" s="50" t="s">
        <v>3151</v>
      </c>
      <c r="H881" s="52">
        <v>2.8500000000000001E-3</v>
      </c>
      <c r="I881" s="52">
        <v>2.4449999999999997E-3</v>
      </c>
      <c r="J881" s="52">
        <f>H881-I881</f>
        <v>4.0500000000000041E-4</v>
      </c>
    </row>
    <row r="882" spans="1:10" ht="63" x14ac:dyDescent="0.25">
      <c r="A882" s="49"/>
      <c r="B882" s="50" t="s">
        <v>17</v>
      </c>
      <c r="C882" s="50" t="s">
        <v>17</v>
      </c>
      <c r="D882" s="50" t="s">
        <v>5088</v>
      </c>
      <c r="E882" s="51"/>
      <c r="F882" s="55">
        <v>398.16</v>
      </c>
      <c r="G882" s="50" t="s">
        <v>51</v>
      </c>
      <c r="H882" s="52">
        <v>4.0000000000000001E-3</v>
      </c>
      <c r="I882" s="52">
        <v>2.101E-3</v>
      </c>
      <c r="J882" s="52">
        <f>H882-I882</f>
        <v>1.8990000000000001E-3</v>
      </c>
    </row>
    <row r="883" spans="1:10" ht="63" x14ac:dyDescent="0.25">
      <c r="A883" s="49"/>
      <c r="B883" s="50" t="s">
        <v>19</v>
      </c>
      <c r="C883" s="50" t="s">
        <v>19</v>
      </c>
      <c r="D883" s="50" t="s">
        <v>5089</v>
      </c>
      <c r="E883" s="51"/>
      <c r="F883" s="55">
        <v>398.16</v>
      </c>
      <c r="G883" s="50" t="s">
        <v>267</v>
      </c>
      <c r="H883" s="52">
        <v>8.3000000000000001E-3</v>
      </c>
      <c r="I883" s="52">
        <v>1.1068E-2</v>
      </c>
      <c r="J883" s="52">
        <v>0</v>
      </c>
    </row>
    <row r="884" spans="1:10" ht="78.75" x14ac:dyDescent="0.25">
      <c r="A884" s="49"/>
      <c r="B884" s="50" t="s">
        <v>17</v>
      </c>
      <c r="C884" s="50" t="s">
        <v>17</v>
      </c>
      <c r="D884" s="50" t="s">
        <v>5090</v>
      </c>
      <c r="E884" s="51"/>
      <c r="F884" s="55">
        <v>398.16</v>
      </c>
      <c r="G884" s="50" t="s">
        <v>158</v>
      </c>
      <c r="H884" s="52">
        <v>6.1500000000000001E-3</v>
      </c>
      <c r="I884" s="52">
        <v>6.1500000000000001E-3</v>
      </c>
      <c r="J884" s="52">
        <f>H884-I884</f>
        <v>0</v>
      </c>
    </row>
    <row r="885" spans="1:10" ht="78.75" x14ac:dyDescent="0.25">
      <c r="A885" s="49"/>
      <c r="B885" s="50" t="s">
        <v>21</v>
      </c>
      <c r="C885" s="50" t="s">
        <v>21</v>
      </c>
      <c r="D885" s="50" t="s">
        <v>5094</v>
      </c>
      <c r="E885" s="51"/>
      <c r="F885" s="55">
        <v>398.16</v>
      </c>
      <c r="G885" s="50" t="s">
        <v>3171</v>
      </c>
      <c r="H885" s="52">
        <v>2.5800000000000003E-3</v>
      </c>
      <c r="I885" s="52">
        <v>2.588E-3</v>
      </c>
      <c r="J885" s="52">
        <v>0</v>
      </c>
    </row>
    <row r="886" spans="1:10" ht="31.5" x14ac:dyDescent="0.25">
      <c r="A886" s="49"/>
      <c r="B886" s="50" t="s">
        <v>19</v>
      </c>
      <c r="C886" s="50" t="s">
        <v>19</v>
      </c>
      <c r="D886" s="50" t="s">
        <v>5101</v>
      </c>
      <c r="E886" s="51"/>
      <c r="F886" s="55">
        <v>398.16</v>
      </c>
      <c r="G886" s="50" t="s">
        <v>374</v>
      </c>
      <c r="H886" s="52">
        <v>7.0000000000000001E-3</v>
      </c>
      <c r="I886" s="52">
        <v>6.7089999999999997E-3</v>
      </c>
      <c r="J886" s="52">
        <f>H886-I886</f>
        <v>2.9100000000000046E-4</v>
      </c>
    </row>
    <row r="887" spans="1:10" ht="78.75" x14ac:dyDescent="0.25">
      <c r="A887" s="49"/>
      <c r="B887" s="50" t="s">
        <v>18</v>
      </c>
      <c r="C887" s="50" t="s">
        <v>18</v>
      </c>
      <c r="D887" s="50" t="s">
        <v>5102</v>
      </c>
      <c r="E887" s="51"/>
      <c r="F887" s="55">
        <v>398.16</v>
      </c>
      <c r="G887" s="50" t="s">
        <v>3186</v>
      </c>
      <c r="H887" s="52">
        <v>7.6E-3</v>
      </c>
      <c r="I887" s="52">
        <v>1.26E-2</v>
      </c>
      <c r="J887" s="52">
        <v>0</v>
      </c>
    </row>
    <row r="888" spans="1:10" ht="63" x14ac:dyDescent="0.25">
      <c r="A888" s="49"/>
      <c r="B888" s="50" t="s">
        <v>18</v>
      </c>
      <c r="C888" s="50" t="s">
        <v>18</v>
      </c>
      <c r="D888" s="50" t="s">
        <v>5104</v>
      </c>
      <c r="E888" s="51"/>
      <c r="F888" s="55">
        <v>398.16</v>
      </c>
      <c r="G888" s="50" t="s">
        <v>419</v>
      </c>
      <c r="H888" s="52">
        <v>3.0000000000000001E-3</v>
      </c>
      <c r="I888" s="52">
        <v>1.4430000000000001E-3</v>
      </c>
      <c r="J888" s="52">
        <f>H888-I888</f>
        <v>1.557E-3</v>
      </c>
    </row>
    <row r="889" spans="1:10" ht="63" x14ac:dyDescent="0.25">
      <c r="A889" s="49"/>
      <c r="B889" s="50" t="s">
        <v>19</v>
      </c>
      <c r="C889" s="50" t="s">
        <v>19</v>
      </c>
      <c r="D889" s="50" t="s">
        <v>5107</v>
      </c>
      <c r="E889" s="51"/>
      <c r="F889" s="55">
        <v>398.16</v>
      </c>
      <c r="G889" s="50" t="s">
        <v>3195</v>
      </c>
      <c r="H889" s="52">
        <v>4.0000000000000001E-3</v>
      </c>
      <c r="I889" s="52">
        <v>4.6730000000000001E-3</v>
      </c>
      <c r="J889" s="52">
        <v>0</v>
      </c>
    </row>
    <row r="890" spans="1:10" ht="47.25" x14ac:dyDescent="0.25">
      <c r="A890" s="49"/>
      <c r="B890" s="50" t="s">
        <v>18</v>
      </c>
      <c r="C890" s="50" t="s">
        <v>18</v>
      </c>
      <c r="D890" s="50" t="s">
        <v>5108</v>
      </c>
      <c r="E890" s="51"/>
      <c r="F890" s="55">
        <v>398.16</v>
      </c>
      <c r="G890" s="50" t="s">
        <v>3198</v>
      </c>
      <c r="H890" s="52">
        <v>4.1120000000000002E-3</v>
      </c>
      <c r="I890" s="52">
        <v>1.2475000000000002E-2</v>
      </c>
      <c r="J890" s="52">
        <v>0</v>
      </c>
    </row>
    <row r="891" spans="1:10" ht="78.75" x14ac:dyDescent="0.25">
      <c r="A891" s="49"/>
      <c r="B891" s="50" t="s">
        <v>19</v>
      </c>
      <c r="C891" s="50" t="s">
        <v>19</v>
      </c>
      <c r="D891" s="50" t="s">
        <v>5109</v>
      </c>
      <c r="E891" s="51"/>
      <c r="F891" s="55">
        <v>398.16</v>
      </c>
      <c r="G891" s="50" t="s">
        <v>109</v>
      </c>
      <c r="H891" s="52">
        <v>2.1000000000000003E-3</v>
      </c>
      <c r="I891" s="52">
        <v>9.4499999999999998E-4</v>
      </c>
      <c r="J891" s="52">
        <f>H891-I891</f>
        <v>1.1550000000000002E-3</v>
      </c>
    </row>
    <row r="892" spans="1:10" ht="47.25" x14ac:dyDescent="0.25">
      <c r="A892" s="49"/>
      <c r="B892" s="50" t="s">
        <v>27</v>
      </c>
      <c r="C892" s="50" t="s">
        <v>27</v>
      </c>
      <c r="D892" s="50" t="s">
        <v>5110</v>
      </c>
      <c r="E892" s="51"/>
      <c r="F892" s="55">
        <v>398.16</v>
      </c>
      <c r="G892" s="50" t="s">
        <v>524</v>
      </c>
      <c r="H892" s="52">
        <v>1.4829999999999999E-3</v>
      </c>
      <c r="I892" s="52">
        <v>2.5000000000000001E-3</v>
      </c>
      <c r="J892" s="52">
        <v>0</v>
      </c>
    </row>
    <row r="893" spans="1:10" ht="78.75" x14ac:dyDescent="0.25">
      <c r="A893" s="49"/>
      <c r="B893" s="50" t="s">
        <v>23</v>
      </c>
      <c r="C893" s="50" t="s">
        <v>23</v>
      </c>
      <c r="D893" s="50" t="s">
        <v>5112</v>
      </c>
      <c r="E893" s="51"/>
      <c r="F893" s="55">
        <v>398.16</v>
      </c>
      <c r="G893" s="50" t="s">
        <v>158</v>
      </c>
      <c r="H893" s="52">
        <v>6.8820000000000001E-3</v>
      </c>
      <c r="I893" s="52">
        <v>6.8820000000000001E-3</v>
      </c>
      <c r="J893" s="52">
        <f>H893-I893</f>
        <v>0</v>
      </c>
    </row>
    <row r="894" spans="1:10" ht="47.25" x14ac:dyDescent="0.25">
      <c r="A894" s="49"/>
      <c r="B894" s="50" t="s">
        <v>17</v>
      </c>
      <c r="C894" s="50" t="s">
        <v>17</v>
      </c>
      <c r="D894" s="50" t="s">
        <v>5113</v>
      </c>
      <c r="E894" s="51"/>
      <c r="F894" s="55">
        <v>398.16</v>
      </c>
      <c r="G894" s="50" t="s">
        <v>420</v>
      </c>
      <c r="H894" s="52">
        <v>1.895E-3</v>
      </c>
      <c r="I894" s="52">
        <v>2.4500000000000004E-3</v>
      </c>
      <c r="J894" s="52">
        <v>0</v>
      </c>
    </row>
    <row r="895" spans="1:10" ht="63" x14ac:dyDescent="0.25">
      <c r="A895" s="49"/>
      <c r="B895" s="50" t="s">
        <v>17</v>
      </c>
      <c r="C895" s="50" t="s">
        <v>17</v>
      </c>
      <c r="D895" s="50" t="s">
        <v>5116</v>
      </c>
      <c r="E895" s="51"/>
      <c r="F895" s="55">
        <v>398.16</v>
      </c>
      <c r="G895" s="50" t="s">
        <v>3211</v>
      </c>
      <c r="H895" s="52">
        <v>1.8839999999999998E-3</v>
      </c>
      <c r="I895" s="52">
        <v>3.1089999999999998E-3</v>
      </c>
      <c r="J895" s="52">
        <v>0</v>
      </c>
    </row>
    <row r="896" spans="1:10" ht="47.25" x14ac:dyDescent="0.25">
      <c r="A896" s="49"/>
      <c r="B896" s="50" t="s">
        <v>22</v>
      </c>
      <c r="C896" s="50" t="s">
        <v>22</v>
      </c>
      <c r="D896" s="50" t="s">
        <v>5117</v>
      </c>
      <c r="E896" s="51"/>
      <c r="F896" s="55">
        <v>398.16</v>
      </c>
      <c r="G896" s="50" t="s">
        <v>421</v>
      </c>
      <c r="H896" s="52">
        <v>6.5899999999999995E-3</v>
      </c>
      <c r="I896" s="52">
        <v>7.4830000000000001E-3</v>
      </c>
      <c r="J896" s="52">
        <v>0</v>
      </c>
    </row>
    <row r="897" spans="1:10" ht="63" x14ac:dyDescent="0.25">
      <c r="A897" s="49"/>
      <c r="B897" s="50" t="s">
        <v>18</v>
      </c>
      <c r="C897" s="50" t="s">
        <v>18</v>
      </c>
      <c r="D897" s="50" t="s">
        <v>5119</v>
      </c>
      <c r="E897" s="51"/>
      <c r="F897" s="55">
        <v>398.16</v>
      </c>
      <c r="G897" s="50" t="s">
        <v>422</v>
      </c>
      <c r="H897" s="52">
        <v>6.1999999999999998E-3</v>
      </c>
      <c r="I897" s="52">
        <v>9.4199999999999996E-3</v>
      </c>
      <c r="J897" s="52">
        <v>0</v>
      </c>
    </row>
    <row r="898" spans="1:10" ht="78.75" x14ac:dyDescent="0.25">
      <c r="A898" s="49"/>
      <c r="B898" s="50" t="s">
        <v>17</v>
      </c>
      <c r="C898" s="50" t="s">
        <v>17</v>
      </c>
      <c r="D898" s="50" t="s">
        <v>5120</v>
      </c>
      <c r="E898" s="51"/>
      <c r="F898" s="55">
        <v>398.16</v>
      </c>
      <c r="G898" s="50" t="s">
        <v>3219</v>
      </c>
      <c r="H898" s="52">
        <v>1.106E-2</v>
      </c>
      <c r="I898" s="52">
        <v>9.9349999999999994E-3</v>
      </c>
      <c r="J898" s="52">
        <f>H898-I898</f>
        <v>1.125000000000001E-3</v>
      </c>
    </row>
    <row r="899" spans="1:10" ht="47.25" x14ac:dyDescent="0.25">
      <c r="A899" s="49"/>
      <c r="B899" s="50" t="s">
        <v>18</v>
      </c>
      <c r="C899" s="50" t="s">
        <v>18</v>
      </c>
      <c r="D899" s="50" t="s">
        <v>5122</v>
      </c>
      <c r="E899" s="51"/>
      <c r="F899" s="55">
        <v>398.16</v>
      </c>
      <c r="G899" s="50" t="s">
        <v>423</v>
      </c>
      <c r="H899" s="52">
        <v>2.4910000000000002E-3</v>
      </c>
      <c r="I899" s="52">
        <v>2.745E-3</v>
      </c>
      <c r="J899" s="52">
        <v>0</v>
      </c>
    </row>
    <row r="900" spans="1:10" ht="78.75" x14ac:dyDescent="0.25">
      <c r="A900" s="49"/>
      <c r="B900" s="50" t="s">
        <v>18</v>
      </c>
      <c r="C900" s="50" t="s">
        <v>18</v>
      </c>
      <c r="D900" s="50" t="s">
        <v>5124</v>
      </c>
      <c r="E900" s="51"/>
      <c r="F900" s="55">
        <v>398.16</v>
      </c>
      <c r="G900" s="50" t="s">
        <v>3226</v>
      </c>
      <c r="H900" s="52">
        <v>1.5100000000000001E-3</v>
      </c>
      <c r="I900" s="52">
        <v>2.6570000000000001E-3</v>
      </c>
      <c r="J900" s="52">
        <v>0</v>
      </c>
    </row>
    <row r="901" spans="1:10" ht="78.75" x14ac:dyDescent="0.25">
      <c r="A901" s="49"/>
      <c r="B901" s="50" t="s">
        <v>17</v>
      </c>
      <c r="C901" s="50" t="s">
        <v>17</v>
      </c>
      <c r="D901" s="50" t="s">
        <v>5131</v>
      </c>
      <c r="E901" s="51"/>
      <c r="F901" s="55">
        <v>398.16</v>
      </c>
      <c r="G901" s="50" t="s">
        <v>403</v>
      </c>
      <c r="H901" s="52">
        <v>1.49E-3</v>
      </c>
      <c r="I901" s="52">
        <v>1.4E-3</v>
      </c>
      <c r="J901" s="52">
        <f>H901-I901</f>
        <v>9.0000000000000019E-5</v>
      </c>
    </row>
    <row r="902" spans="1:10" ht="78.75" x14ac:dyDescent="0.25">
      <c r="A902" s="49"/>
      <c r="B902" s="50" t="s">
        <v>19</v>
      </c>
      <c r="C902" s="50" t="s">
        <v>19</v>
      </c>
      <c r="D902" s="50" t="s">
        <v>5132</v>
      </c>
      <c r="E902" s="51"/>
      <c r="F902" s="55">
        <v>398.16</v>
      </c>
      <c r="G902" s="50" t="s">
        <v>576</v>
      </c>
      <c r="H902" s="52">
        <v>1.0599999999999997E-3</v>
      </c>
      <c r="I902" s="52">
        <v>0</v>
      </c>
      <c r="J902" s="52">
        <f>H902-I902</f>
        <v>1.0599999999999997E-3</v>
      </c>
    </row>
    <row r="903" spans="1:10" ht="63" x14ac:dyDescent="0.25">
      <c r="A903" s="49"/>
      <c r="B903" s="50" t="s">
        <v>18</v>
      </c>
      <c r="C903" s="50" t="s">
        <v>18</v>
      </c>
      <c r="D903" s="50" t="s">
        <v>5134</v>
      </c>
      <c r="E903" s="51"/>
      <c r="F903" s="55">
        <v>398.16</v>
      </c>
      <c r="G903" s="50" t="s">
        <v>2188</v>
      </c>
      <c r="H903" s="52">
        <v>2E-3</v>
      </c>
      <c r="I903" s="52">
        <v>1.554E-3</v>
      </c>
      <c r="J903" s="52">
        <f>H903-I903</f>
        <v>4.46E-4</v>
      </c>
    </row>
    <row r="904" spans="1:10" ht="126" x14ac:dyDescent="0.25">
      <c r="A904" s="49"/>
      <c r="B904" s="50" t="s">
        <v>18</v>
      </c>
      <c r="C904" s="50" t="s">
        <v>18</v>
      </c>
      <c r="D904" s="50" t="s">
        <v>5137</v>
      </c>
      <c r="E904" s="51"/>
      <c r="F904" s="55">
        <v>398.16</v>
      </c>
      <c r="G904" s="50" t="s">
        <v>3252</v>
      </c>
      <c r="H904" s="52">
        <v>1.49E-3</v>
      </c>
      <c r="I904" s="52">
        <v>2.5999999999999999E-3</v>
      </c>
      <c r="J904" s="52">
        <v>0</v>
      </c>
    </row>
    <row r="905" spans="1:10" ht="63" x14ac:dyDescent="0.25">
      <c r="A905" s="49"/>
      <c r="B905" s="50" t="s">
        <v>19</v>
      </c>
      <c r="C905" s="50" t="s">
        <v>19</v>
      </c>
      <c r="D905" s="50" t="s">
        <v>5142</v>
      </c>
      <c r="E905" s="51"/>
      <c r="F905" s="55">
        <v>398.16</v>
      </c>
      <c r="G905" s="50" t="s">
        <v>115</v>
      </c>
      <c r="H905" s="52">
        <v>6.7199999999999994E-3</v>
      </c>
      <c r="I905" s="52">
        <v>1.2340000000000001E-3</v>
      </c>
      <c r="J905" s="52">
        <f>H905-I905</f>
        <v>5.4859999999999996E-3</v>
      </c>
    </row>
    <row r="906" spans="1:10" ht="47.25" x14ac:dyDescent="0.25">
      <c r="A906" s="49"/>
      <c r="B906" s="50" t="s">
        <v>19</v>
      </c>
      <c r="C906" s="50" t="s">
        <v>19</v>
      </c>
      <c r="D906" s="50" t="s">
        <v>5146</v>
      </c>
      <c r="E906" s="51"/>
      <c r="F906" s="55">
        <v>398.16</v>
      </c>
      <c r="G906" s="50" t="s">
        <v>3271</v>
      </c>
      <c r="H906" s="52">
        <v>8.0000000000000004E-4</v>
      </c>
      <c r="I906" s="52">
        <v>9.4499999999999998E-4</v>
      </c>
      <c r="J906" s="52">
        <v>0</v>
      </c>
    </row>
    <row r="907" spans="1:10" ht="31.5" x14ac:dyDescent="0.25">
      <c r="A907" s="49"/>
      <c r="B907" s="50" t="s">
        <v>18</v>
      </c>
      <c r="C907" s="50" t="s">
        <v>18</v>
      </c>
      <c r="D907" s="50" t="s">
        <v>5149</v>
      </c>
      <c r="E907" s="51"/>
      <c r="F907" s="55">
        <v>398.16</v>
      </c>
      <c r="G907" s="50" t="s">
        <v>137</v>
      </c>
      <c r="H907" s="52">
        <v>5.4000000000000003E-3</v>
      </c>
      <c r="I907" s="52">
        <v>0</v>
      </c>
      <c r="J907" s="52">
        <f>H907-I907</f>
        <v>5.4000000000000003E-3</v>
      </c>
    </row>
    <row r="908" spans="1:10" ht="63" x14ac:dyDescent="0.25">
      <c r="A908" s="49"/>
      <c r="B908" s="50" t="s">
        <v>18</v>
      </c>
      <c r="C908" s="50" t="s">
        <v>18</v>
      </c>
      <c r="D908" s="50" t="s">
        <v>5155</v>
      </c>
      <c r="E908" s="51"/>
      <c r="F908" s="55">
        <v>398.16</v>
      </c>
      <c r="G908" s="50" t="s">
        <v>3289</v>
      </c>
      <c r="H908" s="52">
        <v>4.7300000000000007E-3</v>
      </c>
      <c r="I908" s="52">
        <v>1.0222E-2</v>
      </c>
      <c r="J908" s="52">
        <v>0</v>
      </c>
    </row>
    <row r="909" spans="1:10" ht="47.25" x14ac:dyDescent="0.25">
      <c r="A909" s="49"/>
      <c r="B909" s="50" t="s">
        <v>38</v>
      </c>
      <c r="C909" s="50" t="s">
        <v>38</v>
      </c>
      <c r="D909" s="50" t="s">
        <v>5158</v>
      </c>
      <c r="E909" s="51"/>
      <c r="F909" s="55">
        <v>398.16</v>
      </c>
      <c r="G909" s="50" t="s">
        <v>535</v>
      </c>
      <c r="H909" s="52">
        <v>9.9700000000000014E-3</v>
      </c>
      <c r="I909" s="52">
        <v>4.6769999999999997E-3</v>
      </c>
      <c r="J909" s="52">
        <f t="shared" ref="J909:J914" si="26">H909-I909</f>
        <v>5.2930000000000017E-3</v>
      </c>
    </row>
    <row r="910" spans="1:10" ht="47.25" x14ac:dyDescent="0.25">
      <c r="A910" s="49"/>
      <c r="B910" s="50" t="s">
        <v>27</v>
      </c>
      <c r="C910" s="50" t="s">
        <v>27</v>
      </c>
      <c r="D910" s="50" t="s">
        <v>5161</v>
      </c>
      <c r="E910" s="51"/>
      <c r="F910" s="55">
        <v>398.16</v>
      </c>
      <c r="G910" s="50" t="s">
        <v>437</v>
      </c>
      <c r="H910" s="52">
        <v>1.6400000000000002E-3</v>
      </c>
      <c r="I910" s="52">
        <v>1.6400000000000002E-3</v>
      </c>
      <c r="J910" s="52">
        <f t="shared" si="26"/>
        <v>0</v>
      </c>
    </row>
    <row r="911" spans="1:10" ht="78.75" x14ac:dyDescent="0.25">
      <c r="A911" s="49"/>
      <c r="B911" s="50" t="s">
        <v>19</v>
      </c>
      <c r="C911" s="50" t="s">
        <v>19</v>
      </c>
      <c r="D911" s="50" t="s">
        <v>5163</v>
      </c>
      <c r="E911" s="51"/>
      <c r="F911" s="55">
        <v>398.16</v>
      </c>
      <c r="G911" s="50" t="s">
        <v>438</v>
      </c>
      <c r="H911" s="52">
        <v>2.7499999999999998E-3</v>
      </c>
      <c r="I911" s="52">
        <v>2.5499999999999997E-3</v>
      </c>
      <c r="J911" s="52">
        <f t="shared" si="26"/>
        <v>2.0000000000000009E-4</v>
      </c>
    </row>
    <row r="912" spans="1:10" ht="63" x14ac:dyDescent="0.25">
      <c r="A912" s="49"/>
      <c r="B912" s="50" t="s">
        <v>24</v>
      </c>
      <c r="C912" s="50" t="s">
        <v>24</v>
      </c>
      <c r="D912" s="50" t="s">
        <v>5169</v>
      </c>
      <c r="E912" s="51"/>
      <c r="F912" s="55">
        <v>398.16</v>
      </c>
      <c r="G912" s="50" t="s">
        <v>577</v>
      </c>
      <c r="H912" s="52">
        <v>2.4000000000000002E-3</v>
      </c>
      <c r="I912" s="52">
        <v>2.3999999999999998E-4</v>
      </c>
      <c r="J912" s="52">
        <f t="shared" si="26"/>
        <v>2.1600000000000005E-3</v>
      </c>
    </row>
    <row r="913" spans="1:10" ht="63" x14ac:dyDescent="0.25">
      <c r="A913" s="49"/>
      <c r="B913" s="50" t="s">
        <v>21</v>
      </c>
      <c r="C913" s="50" t="s">
        <v>21</v>
      </c>
      <c r="D913" s="50" t="s">
        <v>5170</v>
      </c>
      <c r="E913" s="51"/>
      <c r="F913" s="55">
        <v>398.16</v>
      </c>
      <c r="G913" s="50" t="s">
        <v>3324</v>
      </c>
      <c r="H913" s="52">
        <v>2.6800000000000001E-3</v>
      </c>
      <c r="I913" s="52">
        <v>7.6199999999999998E-4</v>
      </c>
      <c r="J913" s="52">
        <f t="shared" si="26"/>
        <v>1.918E-3</v>
      </c>
    </row>
    <row r="914" spans="1:10" ht="63" x14ac:dyDescent="0.25">
      <c r="A914" s="49"/>
      <c r="B914" s="50" t="s">
        <v>30</v>
      </c>
      <c r="C914" s="50" t="s">
        <v>30</v>
      </c>
      <c r="D914" s="50" t="s">
        <v>5171</v>
      </c>
      <c r="E914" s="51"/>
      <c r="F914" s="55">
        <v>398.16</v>
      </c>
      <c r="G914" s="50" t="s">
        <v>3327</v>
      </c>
      <c r="H914" s="52">
        <v>2.0800000000000003E-3</v>
      </c>
      <c r="I914" s="52">
        <v>1.48E-3</v>
      </c>
      <c r="J914" s="52">
        <f t="shared" si="26"/>
        <v>6.0000000000000027E-4</v>
      </c>
    </row>
    <row r="915" spans="1:10" ht="63" x14ac:dyDescent="0.25">
      <c r="A915" s="49"/>
      <c r="B915" s="50" t="s">
        <v>38</v>
      </c>
      <c r="C915" s="50" t="s">
        <v>38</v>
      </c>
      <c r="D915" s="50" t="s">
        <v>5172</v>
      </c>
      <c r="E915" s="51"/>
      <c r="F915" s="55">
        <v>398.16</v>
      </c>
      <c r="G915" s="50" t="s">
        <v>353</v>
      </c>
      <c r="H915" s="52">
        <v>1E-3</v>
      </c>
      <c r="I915" s="52">
        <v>1.219E-3</v>
      </c>
      <c r="J915" s="52">
        <v>0</v>
      </c>
    </row>
    <row r="916" spans="1:10" ht="47.25" x14ac:dyDescent="0.25">
      <c r="A916" s="49"/>
      <c r="B916" s="50" t="s">
        <v>24</v>
      </c>
      <c r="C916" s="50" t="s">
        <v>24</v>
      </c>
      <c r="D916" s="50" t="s">
        <v>5182</v>
      </c>
      <c r="E916" s="51"/>
      <c r="F916" s="55">
        <v>398.16</v>
      </c>
      <c r="G916" s="50" t="s">
        <v>3349</v>
      </c>
      <c r="H916" s="52">
        <v>1.8E-3</v>
      </c>
      <c r="I916" s="52">
        <v>1.8489999999999999E-3</v>
      </c>
      <c r="J916" s="52">
        <v>0</v>
      </c>
    </row>
    <row r="917" spans="1:10" ht="47.25" x14ac:dyDescent="0.25">
      <c r="A917" s="49"/>
      <c r="B917" s="50" t="s">
        <v>24</v>
      </c>
      <c r="C917" s="50" t="s">
        <v>24</v>
      </c>
      <c r="D917" s="50" t="s">
        <v>5183</v>
      </c>
      <c r="E917" s="51"/>
      <c r="F917" s="55">
        <v>398.16</v>
      </c>
      <c r="G917" s="50" t="s">
        <v>445</v>
      </c>
      <c r="H917" s="52">
        <v>2.3E-3</v>
      </c>
      <c r="I917" s="52">
        <v>2.2980000000000001E-3</v>
      </c>
      <c r="J917" s="52">
        <f>H917-I917</f>
        <v>1.9999999999998318E-6</v>
      </c>
    </row>
    <row r="918" spans="1:10" ht="63" x14ac:dyDescent="0.25">
      <c r="A918" s="49"/>
      <c r="B918" s="50" t="s">
        <v>22</v>
      </c>
      <c r="C918" s="50" t="s">
        <v>22</v>
      </c>
      <c r="D918" s="50" t="s">
        <v>5192</v>
      </c>
      <c r="E918" s="51"/>
      <c r="F918" s="55">
        <v>398.16</v>
      </c>
      <c r="G918" s="50" t="s">
        <v>448</v>
      </c>
      <c r="H918" s="52">
        <v>3.0600000000000002E-3</v>
      </c>
      <c r="I918" s="52">
        <v>3.2680000000000001E-3</v>
      </c>
      <c r="J918" s="52">
        <v>0</v>
      </c>
    </row>
    <row r="919" spans="1:10" ht="78.75" x14ac:dyDescent="0.25">
      <c r="A919" s="49"/>
      <c r="B919" s="50" t="s">
        <v>19</v>
      </c>
      <c r="C919" s="50" t="s">
        <v>19</v>
      </c>
      <c r="D919" s="50" t="s">
        <v>5196</v>
      </c>
      <c r="E919" s="51"/>
      <c r="F919" s="55">
        <v>398.16</v>
      </c>
      <c r="G919" s="50" t="s">
        <v>109</v>
      </c>
      <c r="H919" s="52">
        <v>5.0000000000000001E-4</v>
      </c>
      <c r="I919" s="52">
        <v>0</v>
      </c>
      <c r="J919" s="52">
        <f>H919-I919</f>
        <v>5.0000000000000001E-4</v>
      </c>
    </row>
    <row r="920" spans="1:10" ht="47.25" x14ac:dyDescent="0.25">
      <c r="A920" s="49"/>
      <c r="B920" s="50" t="s">
        <v>43</v>
      </c>
      <c r="C920" s="50" t="s">
        <v>43</v>
      </c>
      <c r="D920" s="50" t="s">
        <v>5199</v>
      </c>
      <c r="E920" s="51"/>
      <c r="F920" s="55">
        <v>398.16</v>
      </c>
      <c r="G920" s="50" t="s">
        <v>449</v>
      </c>
      <c r="H920" s="52">
        <v>1.1390000000000001E-2</v>
      </c>
      <c r="I920" s="52">
        <v>1.0762000000000001E-2</v>
      </c>
      <c r="J920" s="52">
        <f>H920-I920</f>
        <v>6.2800000000000009E-4</v>
      </c>
    </row>
    <row r="921" spans="1:10" ht="63" x14ac:dyDescent="0.25">
      <c r="A921" s="49"/>
      <c r="B921" s="50" t="s">
        <v>19</v>
      </c>
      <c r="C921" s="50" t="s">
        <v>19</v>
      </c>
      <c r="D921" s="50" t="s">
        <v>5202</v>
      </c>
      <c r="E921" s="51"/>
      <c r="F921" s="55">
        <v>398.16</v>
      </c>
      <c r="G921" s="50" t="s">
        <v>451</v>
      </c>
      <c r="H921" s="52">
        <v>8.5499999999999997E-4</v>
      </c>
      <c r="I921" s="52">
        <v>5.0000000000000001E-4</v>
      </c>
      <c r="J921" s="52">
        <f>H921-I921</f>
        <v>3.5499999999999996E-4</v>
      </c>
    </row>
    <row r="922" spans="1:10" ht="47.25" x14ac:dyDescent="0.25">
      <c r="A922" s="49"/>
      <c r="B922" s="50" t="s">
        <v>19</v>
      </c>
      <c r="C922" s="50" t="s">
        <v>19</v>
      </c>
      <c r="D922" s="50" t="s">
        <v>5203</v>
      </c>
      <c r="E922" s="51"/>
      <c r="F922" s="55">
        <v>398.16</v>
      </c>
      <c r="G922" s="50" t="s">
        <v>3390</v>
      </c>
      <c r="H922" s="52">
        <v>3.0000000000000001E-3</v>
      </c>
      <c r="I922" s="52">
        <v>3.9290000000000002E-3</v>
      </c>
      <c r="J922" s="52">
        <v>0</v>
      </c>
    </row>
    <row r="923" spans="1:10" ht="47.25" x14ac:dyDescent="0.25">
      <c r="A923" s="49"/>
      <c r="B923" s="50" t="s">
        <v>19</v>
      </c>
      <c r="C923" s="50" t="s">
        <v>19</v>
      </c>
      <c r="D923" s="50" t="s">
        <v>5214</v>
      </c>
      <c r="E923" s="51"/>
      <c r="F923" s="55">
        <v>398.16</v>
      </c>
      <c r="G923" s="50" t="s">
        <v>152</v>
      </c>
      <c r="H923" s="52">
        <v>2.1329999999999999E-3</v>
      </c>
      <c r="I923" s="52">
        <v>2.735E-3</v>
      </c>
      <c r="J923" s="52">
        <v>0</v>
      </c>
    </row>
    <row r="924" spans="1:10" ht="94.5" x14ac:dyDescent="0.25">
      <c r="A924" s="49"/>
      <c r="B924" s="50" t="s">
        <v>32</v>
      </c>
      <c r="C924" s="50" t="s">
        <v>32</v>
      </c>
      <c r="D924" s="50" t="s">
        <v>5216</v>
      </c>
      <c r="E924" s="51"/>
      <c r="F924" s="55">
        <v>398.16</v>
      </c>
      <c r="G924" s="50" t="s">
        <v>454</v>
      </c>
      <c r="H924" s="52">
        <v>2.31E-3</v>
      </c>
      <c r="I924" s="52">
        <v>2.31E-3</v>
      </c>
      <c r="J924" s="52">
        <f>H924-I924</f>
        <v>0</v>
      </c>
    </row>
    <row r="925" spans="1:10" ht="94.5" x14ac:dyDescent="0.25">
      <c r="A925" s="49"/>
      <c r="B925" s="50" t="s">
        <v>23</v>
      </c>
      <c r="C925" s="50" t="s">
        <v>23</v>
      </c>
      <c r="D925" s="50" t="s">
        <v>5220</v>
      </c>
      <c r="E925" s="51"/>
      <c r="F925" s="55">
        <v>398.16</v>
      </c>
      <c r="G925" s="50" t="s">
        <v>3424</v>
      </c>
      <c r="H925" s="52">
        <v>2.1000000000000003E-3</v>
      </c>
      <c r="I925" s="52">
        <v>0</v>
      </c>
      <c r="J925" s="52">
        <f>H925-I925</f>
        <v>2.1000000000000003E-3</v>
      </c>
    </row>
    <row r="926" spans="1:10" ht="63" x14ac:dyDescent="0.25">
      <c r="A926" s="49"/>
      <c r="B926" s="50" t="s">
        <v>27</v>
      </c>
      <c r="C926" s="50" t="s">
        <v>27</v>
      </c>
      <c r="D926" s="50" t="s">
        <v>5221</v>
      </c>
      <c r="E926" s="51"/>
      <c r="F926" s="55">
        <v>398.16</v>
      </c>
      <c r="G926" s="50" t="s">
        <v>455</v>
      </c>
      <c r="H926" s="52">
        <v>2E-3</v>
      </c>
      <c r="I926" s="52">
        <v>2.9689999999999999E-3</v>
      </c>
      <c r="J926" s="52">
        <v>0</v>
      </c>
    </row>
    <row r="927" spans="1:10" ht="31.5" x14ac:dyDescent="0.25">
      <c r="A927" s="49"/>
      <c r="B927" s="50" t="s">
        <v>18</v>
      </c>
      <c r="C927" s="50" t="s">
        <v>18</v>
      </c>
      <c r="D927" s="50" t="s">
        <v>5222</v>
      </c>
      <c r="E927" s="51"/>
      <c r="F927" s="55">
        <v>398.16</v>
      </c>
      <c r="G927" s="50" t="s">
        <v>456</v>
      </c>
      <c r="H927" s="52">
        <v>1.0375000000000002E-2</v>
      </c>
      <c r="I927" s="52">
        <v>7.5899999999999995E-3</v>
      </c>
      <c r="J927" s="52">
        <f>H927-I927</f>
        <v>2.7850000000000028E-3</v>
      </c>
    </row>
    <row r="928" spans="1:10" ht="126" x14ac:dyDescent="0.25">
      <c r="A928" s="49"/>
      <c r="B928" s="50" t="s">
        <v>19</v>
      </c>
      <c r="C928" s="50" t="s">
        <v>19</v>
      </c>
      <c r="D928" s="50" t="s">
        <v>5223</v>
      </c>
      <c r="E928" s="51"/>
      <c r="F928" s="55">
        <v>398.16</v>
      </c>
      <c r="G928" s="50" t="s">
        <v>3431</v>
      </c>
      <c r="H928" s="52">
        <v>1.4419999999999999E-3</v>
      </c>
      <c r="I928" s="52">
        <v>7.18E-4</v>
      </c>
      <c r="J928" s="52">
        <f>H928-I928</f>
        <v>7.2399999999999993E-4</v>
      </c>
    </row>
    <row r="929" spans="1:10" ht="63" x14ac:dyDescent="0.25">
      <c r="A929" s="49"/>
      <c r="B929" s="50" t="s">
        <v>23</v>
      </c>
      <c r="C929" s="50" t="s">
        <v>23</v>
      </c>
      <c r="D929" s="50" t="s">
        <v>5224</v>
      </c>
      <c r="E929" s="51"/>
      <c r="F929" s="55">
        <v>398.16</v>
      </c>
      <c r="G929" s="50" t="s">
        <v>187</v>
      </c>
      <c r="H929" s="52">
        <v>5.0000000000000001E-3</v>
      </c>
      <c r="I929" s="52">
        <v>6.803E-3</v>
      </c>
      <c r="J929" s="52">
        <v>0</v>
      </c>
    </row>
    <row r="930" spans="1:10" ht="63" x14ac:dyDescent="0.25">
      <c r="A930" s="49"/>
      <c r="B930" s="50" t="s">
        <v>19</v>
      </c>
      <c r="C930" s="50" t="s">
        <v>19</v>
      </c>
      <c r="D930" s="50" t="s">
        <v>5225</v>
      </c>
      <c r="E930" s="51"/>
      <c r="F930" s="55">
        <v>398.16</v>
      </c>
      <c r="G930" s="50" t="s">
        <v>3435</v>
      </c>
      <c r="H930" s="52">
        <v>2.14E-3</v>
      </c>
      <c r="I930" s="52">
        <v>3.2170000000000002E-3</v>
      </c>
      <c r="J930" s="52">
        <v>0</v>
      </c>
    </row>
    <row r="931" spans="1:10" ht="47.25" x14ac:dyDescent="0.25">
      <c r="A931" s="49"/>
      <c r="B931" s="50" t="s">
        <v>17</v>
      </c>
      <c r="C931" s="50" t="s">
        <v>17</v>
      </c>
      <c r="D931" s="50" t="s">
        <v>5226</v>
      </c>
      <c r="E931" s="51"/>
      <c r="F931" s="55">
        <v>398.16</v>
      </c>
      <c r="G931" s="50" t="s">
        <v>51</v>
      </c>
      <c r="H931" s="52">
        <v>2.7000000000000001E-3</v>
      </c>
      <c r="I931" s="52">
        <v>2.4680000000000001E-3</v>
      </c>
      <c r="J931" s="52">
        <f>H931-I931</f>
        <v>2.32E-4</v>
      </c>
    </row>
    <row r="932" spans="1:10" ht="78.75" x14ac:dyDescent="0.25">
      <c r="A932" s="49"/>
      <c r="B932" s="50" t="s">
        <v>19</v>
      </c>
      <c r="C932" s="50" t="s">
        <v>19</v>
      </c>
      <c r="D932" s="50" t="s">
        <v>5228</v>
      </c>
      <c r="E932" s="51"/>
      <c r="F932" s="55">
        <v>398.16</v>
      </c>
      <c r="G932" s="50" t="s">
        <v>3435</v>
      </c>
      <c r="H932" s="52">
        <v>3.4300000000000003E-3</v>
      </c>
      <c r="I932" s="52">
        <v>3.7780000000000001E-3</v>
      </c>
      <c r="J932" s="52">
        <v>0</v>
      </c>
    </row>
    <row r="933" spans="1:10" ht="63" x14ac:dyDescent="0.25">
      <c r="A933" s="49"/>
      <c r="B933" s="50" t="s">
        <v>24</v>
      </c>
      <c r="C933" s="50" t="s">
        <v>24</v>
      </c>
      <c r="D933" s="50" t="s">
        <v>5233</v>
      </c>
      <c r="E933" s="51"/>
      <c r="F933" s="55">
        <v>398.16</v>
      </c>
      <c r="G933" s="50" t="s">
        <v>459</v>
      </c>
      <c r="H933" s="52">
        <v>3.0819999999999997E-3</v>
      </c>
      <c r="I933" s="52">
        <v>2.7499999999999998E-3</v>
      </c>
      <c r="J933" s="52">
        <f>H933-I933</f>
        <v>3.3199999999999983E-4</v>
      </c>
    </row>
    <row r="934" spans="1:10" ht="31.5" x14ac:dyDescent="0.25">
      <c r="A934" s="49"/>
      <c r="B934" s="50" t="s">
        <v>18</v>
      </c>
      <c r="C934" s="50" t="s">
        <v>18</v>
      </c>
      <c r="D934" s="50" t="s">
        <v>5238</v>
      </c>
      <c r="E934" s="51"/>
      <c r="F934" s="55">
        <v>398.16</v>
      </c>
      <c r="G934" s="50" t="s">
        <v>3471</v>
      </c>
      <c r="H934" s="52">
        <v>1.5599999999999998E-3</v>
      </c>
      <c r="I934" s="52">
        <v>7.0999999999999991E-4</v>
      </c>
      <c r="J934" s="52">
        <f>H934-I934</f>
        <v>8.4999999999999984E-4</v>
      </c>
    </row>
    <row r="935" spans="1:10" ht="78.75" x14ac:dyDescent="0.25">
      <c r="A935" s="49"/>
      <c r="B935" s="50" t="s">
        <v>27</v>
      </c>
      <c r="C935" s="50" t="s">
        <v>27</v>
      </c>
      <c r="D935" s="50" t="s">
        <v>5239</v>
      </c>
      <c r="E935" s="51"/>
      <c r="F935" s="55">
        <v>398.16</v>
      </c>
      <c r="G935" s="50" t="s">
        <v>277</v>
      </c>
      <c r="H935" s="52">
        <v>9.7499999999999996E-4</v>
      </c>
      <c r="I935" s="52">
        <v>3.6979999999999999E-3</v>
      </c>
      <c r="J935" s="52">
        <v>0</v>
      </c>
    </row>
    <row r="936" spans="1:10" ht="63" x14ac:dyDescent="0.25">
      <c r="A936" s="49"/>
      <c r="B936" s="50" t="s">
        <v>22</v>
      </c>
      <c r="C936" s="50" t="s">
        <v>22</v>
      </c>
      <c r="D936" s="50" t="s">
        <v>5240</v>
      </c>
      <c r="E936" s="51"/>
      <c r="F936" s="55">
        <v>398.16</v>
      </c>
      <c r="G936" s="50" t="s">
        <v>3475</v>
      </c>
      <c r="H936" s="52">
        <v>2E-3</v>
      </c>
      <c r="I936" s="52">
        <v>5.0000000000000001E-4</v>
      </c>
      <c r="J936" s="52">
        <f>H936-I936</f>
        <v>1.5E-3</v>
      </c>
    </row>
    <row r="937" spans="1:10" ht="78.75" x14ac:dyDescent="0.25">
      <c r="A937" s="49"/>
      <c r="B937" s="50" t="s">
        <v>27</v>
      </c>
      <c r="C937" s="50" t="s">
        <v>27</v>
      </c>
      <c r="D937" s="50" t="s">
        <v>5243</v>
      </c>
      <c r="E937" s="51"/>
      <c r="F937" s="55">
        <v>398.16</v>
      </c>
      <c r="G937" s="50" t="s">
        <v>377</v>
      </c>
      <c r="H937" s="52">
        <v>2.6929999999999996E-3</v>
      </c>
      <c r="I937" s="52">
        <v>1.9049999999999998E-3</v>
      </c>
      <c r="J937" s="52">
        <f>H937-I937</f>
        <v>7.8799999999999986E-4</v>
      </c>
    </row>
    <row r="938" spans="1:10" ht="78.75" x14ac:dyDescent="0.25">
      <c r="A938" s="49"/>
      <c r="B938" s="50" t="s">
        <v>18</v>
      </c>
      <c r="C938" s="50" t="s">
        <v>18</v>
      </c>
      <c r="D938" s="50" t="s">
        <v>5249</v>
      </c>
      <c r="E938" s="51"/>
      <c r="F938" s="55">
        <v>398.16</v>
      </c>
      <c r="G938" s="50" t="s">
        <v>465</v>
      </c>
      <c r="H938" s="52">
        <v>3.2499999999999999E-3</v>
      </c>
      <c r="I938" s="52">
        <v>3.5739999999999999E-3</v>
      </c>
      <c r="J938" s="52">
        <v>0</v>
      </c>
    </row>
    <row r="939" spans="1:10" ht="63" x14ac:dyDescent="0.25">
      <c r="A939" s="49"/>
      <c r="B939" s="50" t="s">
        <v>32</v>
      </c>
      <c r="C939" s="50" t="s">
        <v>32</v>
      </c>
      <c r="D939" s="50" t="s">
        <v>5250</v>
      </c>
      <c r="E939" s="51"/>
      <c r="F939" s="55">
        <v>398.16</v>
      </c>
      <c r="G939" s="50" t="s">
        <v>466</v>
      </c>
      <c r="H939" s="52">
        <v>6.4000000000000003E-3</v>
      </c>
      <c r="I939" s="52">
        <v>4.9299999999999995E-3</v>
      </c>
      <c r="J939" s="52">
        <f>H939-I939</f>
        <v>1.4700000000000008E-3</v>
      </c>
    </row>
    <row r="940" spans="1:10" ht="63" x14ac:dyDescent="0.25">
      <c r="A940" s="49"/>
      <c r="B940" s="50" t="s">
        <v>18</v>
      </c>
      <c r="C940" s="50" t="s">
        <v>18</v>
      </c>
      <c r="D940" s="50" t="s">
        <v>5251</v>
      </c>
      <c r="E940" s="51"/>
      <c r="F940" s="55">
        <v>398.16</v>
      </c>
      <c r="G940" s="50" t="s">
        <v>467</v>
      </c>
      <c r="H940" s="52">
        <v>2.2000000000000001E-3</v>
      </c>
      <c r="I940" s="52">
        <v>7.5799999999999999E-4</v>
      </c>
      <c r="J940" s="52">
        <f>H940-I940</f>
        <v>1.4420000000000001E-3</v>
      </c>
    </row>
    <row r="941" spans="1:10" ht="63" x14ac:dyDescent="0.25">
      <c r="A941" s="49"/>
      <c r="B941" s="50" t="s">
        <v>32</v>
      </c>
      <c r="C941" s="50" t="s">
        <v>32</v>
      </c>
      <c r="D941" s="50" t="s">
        <v>5252</v>
      </c>
      <c r="E941" s="51"/>
      <c r="F941" s="55">
        <v>398.16</v>
      </c>
      <c r="G941" s="50" t="s">
        <v>248</v>
      </c>
      <c r="H941" s="52">
        <v>3.0300000000000001E-3</v>
      </c>
      <c r="I941" s="52">
        <v>7.0999999999999991E-4</v>
      </c>
      <c r="J941" s="52">
        <f>H941-I941</f>
        <v>2.32E-3</v>
      </c>
    </row>
    <row r="942" spans="1:10" ht="78.75" x14ac:dyDescent="0.25">
      <c r="A942" s="49"/>
      <c r="B942" s="50" t="s">
        <v>18</v>
      </c>
      <c r="C942" s="50" t="s">
        <v>18</v>
      </c>
      <c r="D942" s="50" t="s">
        <v>5253</v>
      </c>
      <c r="E942" s="51"/>
      <c r="F942" s="55">
        <v>398.16</v>
      </c>
      <c r="G942" s="50" t="s">
        <v>3507</v>
      </c>
      <c r="H942" s="52">
        <v>1.7069999999999998E-3</v>
      </c>
      <c r="I942" s="52">
        <v>8.4779999999999994E-3</v>
      </c>
      <c r="J942" s="52">
        <v>0</v>
      </c>
    </row>
    <row r="943" spans="1:10" ht="47.25" x14ac:dyDescent="0.25">
      <c r="A943" s="49"/>
      <c r="B943" s="50" t="s">
        <v>18</v>
      </c>
      <c r="C943" s="50" t="s">
        <v>18</v>
      </c>
      <c r="D943" s="50" t="s">
        <v>5254</v>
      </c>
      <c r="E943" s="51"/>
      <c r="F943" s="55">
        <v>398.16</v>
      </c>
      <c r="G943" s="50" t="s">
        <v>70</v>
      </c>
      <c r="H943" s="52">
        <v>9.7899999999999984E-3</v>
      </c>
      <c r="I943" s="52">
        <v>1.8219999999999998E-3</v>
      </c>
      <c r="J943" s="52">
        <f>H943-I943</f>
        <v>7.9679999999999994E-3</v>
      </c>
    </row>
    <row r="944" spans="1:10" ht="47.25" x14ac:dyDescent="0.25">
      <c r="A944" s="49"/>
      <c r="B944" s="50" t="s">
        <v>22</v>
      </c>
      <c r="C944" s="50" t="s">
        <v>22</v>
      </c>
      <c r="D944" s="50" t="s">
        <v>5255</v>
      </c>
      <c r="E944" s="51"/>
      <c r="F944" s="55">
        <v>398.16</v>
      </c>
      <c r="G944" s="50" t="s">
        <v>421</v>
      </c>
      <c r="H944" s="52">
        <v>2.7000000000000001E-3</v>
      </c>
      <c r="I944" s="52">
        <v>3.1199999999999999E-3</v>
      </c>
      <c r="J944" s="52">
        <v>0</v>
      </c>
    </row>
    <row r="945" spans="1:10" ht="78.75" x14ac:dyDescent="0.25">
      <c r="A945" s="49"/>
      <c r="B945" s="50" t="s">
        <v>24</v>
      </c>
      <c r="C945" s="50" t="s">
        <v>24</v>
      </c>
      <c r="D945" s="50" t="s">
        <v>5256</v>
      </c>
      <c r="E945" s="51"/>
      <c r="F945" s="55">
        <v>398.16</v>
      </c>
      <c r="G945" s="50" t="s">
        <v>468</v>
      </c>
      <c r="H945" s="52">
        <v>1.5E-3</v>
      </c>
      <c r="I945" s="52">
        <v>5.5900000000000004E-4</v>
      </c>
      <c r="J945" s="52">
        <f>H945-I945</f>
        <v>9.41E-4</v>
      </c>
    </row>
    <row r="946" spans="1:10" ht="63" x14ac:dyDescent="0.25">
      <c r="A946" s="49"/>
      <c r="B946" s="50" t="s">
        <v>18</v>
      </c>
      <c r="C946" s="50" t="s">
        <v>18</v>
      </c>
      <c r="D946" s="50" t="s">
        <v>5257</v>
      </c>
      <c r="E946" s="51"/>
      <c r="F946" s="55">
        <v>398.16</v>
      </c>
      <c r="G946" s="50" t="s">
        <v>3514</v>
      </c>
      <c r="H946" s="52">
        <v>3.7400000000000003E-3</v>
      </c>
      <c r="I946" s="52">
        <v>1.377E-3</v>
      </c>
      <c r="J946" s="52">
        <f>H946-I946</f>
        <v>2.3630000000000005E-3</v>
      </c>
    </row>
    <row r="947" spans="1:10" ht="63" x14ac:dyDescent="0.25">
      <c r="A947" s="49"/>
      <c r="B947" s="50" t="s">
        <v>41</v>
      </c>
      <c r="C947" s="50" t="s">
        <v>41</v>
      </c>
      <c r="D947" s="50" t="s">
        <v>5258</v>
      </c>
      <c r="E947" s="51"/>
      <c r="F947" s="55">
        <v>398.16</v>
      </c>
      <c r="G947" s="50" t="s">
        <v>469</v>
      </c>
      <c r="H947" s="52">
        <v>1.5E-3</v>
      </c>
      <c r="I947" s="52">
        <v>4.4000000000000003E-3</v>
      </c>
      <c r="J947" s="52">
        <v>0</v>
      </c>
    </row>
    <row r="948" spans="1:10" ht="63" x14ac:dyDescent="0.25">
      <c r="A948" s="49"/>
      <c r="B948" s="50" t="s">
        <v>32</v>
      </c>
      <c r="C948" s="50" t="s">
        <v>32</v>
      </c>
      <c r="D948" s="50" t="s">
        <v>5260</v>
      </c>
      <c r="E948" s="51"/>
      <c r="F948" s="55">
        <v>398.16</v>
      </c>
      <c r="G948" s="50" t="s">
        <v>470</v>
      </c>
      <c r="H948" s="52">
        <v>2.5000000000000001E-3</v>
      </c>
      <c r="I948" s="52">
        <v>3.6220000000000002E-3</v>
      </c>
      <c r="J948" s="52">
        <v>0</v>
      </c>
    </row>
    <row r="949" spans="1:10" ht="63" x14ac:dyDescent="0.25">
      <c r="A949" s="49"/>
      <c r="B949" s="50" t="s">
        <v>18</v>
      </c>
      <c r="C949" s="50" t="s">
        <v>18</v>
      </c>
      <c r="D949" s="50" t="s">
        <v>5261</v>
      </c>
      <c r="E949" s="51"/>
      <c r="F949" s="55">
        <v>398.16</v>
      </c>
      <c r="G949" s="50" t="s">
        <v>3523</v>
      </c>
      <c r="H949" s="52">
        <v>7.5600000000000005E-4</v>
      </c>
      <c r="I949" s="52">
        <v>2.1689999999999999E-3</v>
      </c>
      <c r="J949" s="52">
        <v>0</v>
      </c>
    </row>
    <row r="950" spans="1:10" ht="173.25" x14ac:dyDescent="0.25">
      <c r="A950" s="49"/>
      <c r="B950" s="50" t="s">
        <v>19</v>
      </c>
      <c r="C950" s="50" t="s">
        <v>19</v>
      </c>
      <c r="D950" s="50" t="s">
        <v>5262</v>
      </c>
      <c r="E950" s="51"/>
      <c r="F950" s="55">
        <v>398.16</v>
      </c>
      <c r="G950" s="50" t="s">
        <v>3526</v>
      </c>
      <c r="H950" s="52">
        <v>1.9909999999999997E-3</v>
      </c>
      <c r="I950" s="52">
        <v>9.0600000000000001E-4</v>
      </c>
      <c r="J950" s="52">
        <f>H950-I950</f>
        <v>1.0849999999999996E-3</v>
      </c>
    </row>
    <row r="951" spans="1:10" ht="47.25" x14ac:dyDescent="0.25">
      <c r="A951" s="49"/>
      <c r="B951" s="50" t="s">
        <v>19</v>
      </c>
      <c r="C951" s="50" t="s">
        <v>19</v>
      </c>
      <c r="D951" s="50" t="s">
        <v>5263</v>
      </c>
      <c r="E951" s="51"/>
      <c r="F951" s="55">
        <v>398.16</v>
      </c>
      <c r="G951" s="50" t="s">
        <v>3529</v>
      </c>
      <c r="H951" s="52">
        <v>1.238E-3</v>
      </c>
      <c r="I951" s="52">
        <v>9.6700000000000009E-4</v>
      </c>
      <c r="J951" s="52">
        <f>H951-I951</f>
        <v>2.7099999999999987E-4</v>
      </c>
    </row>
    <row r="952" spans="1:10" ht="31.5" x14ac:dyDescent="0.25">
      <c r="A952" s="49"/>
      <c r="B952" s="50" t="s">
        <v>18</v>
      </c>
      <c r="C952" s="50" t="s">
        <v>18</v>
      </c>
      <c r="D952" s="50" t="s">
        <v>5264</v>
      </c>
      <c r="E952" s="51"/>
      <c r="F952" s="55">
        <v>398.16</v>
      </c>
      <c r="G952" s="50" t="s">
        <v>2301</v>
      </c>
      <c r="H952" s="52">
        <v>5.0000000000000001E-3</v>
      </c>
      <c r="I952" s="52">
        <v>4.3440000000000006E-3</v>
      </c>
      <c r="J952" s="52">
        <f>H952-I952</f>
        <v>6.5599999999999947E-4</v>
      </c>
    </row>
    <row r="953" spans="1:10" ht="63" x14ac:dyDescent="0.25">
      <c r="A953" s="49"/>
      <c r="B953" s="50" t="s">
        <v>17</v>
      </c>
      <c r="C953" s="50" t="s">
        <v>17</v>
      </c>
      <c r="D953" s="50" t="s">
        <v>5265</v>
      </c>
      <c r="E953" s="51"/>
      <c r="F953" s="55">
        <v>398.16</v>
      </c>
      <c r="G953" s="50" t="s">
        <v>471</v>
      </c>
      <c r="H953" s="52">
        <v>1.2899999999999999E-3</v>
      </c>
      <c r="I953" s="52">
        <v>2.078E-3</v>
      </c>
      <c r="J953" s="52">
        <v>0</v>
      </c>
    </row>
    <row r="954" spans="1:10" ht="47.25" x14ac:dyDescent="0.25">
      <c r="A954" s="49"/>
      <c r="B954" s="50" t="s">
        <v>22</v>
      </c>
      <c r="C954" s="50" t="s">
        <v>22</v>
      </c>
      <c r="D954" s="50" t="s">
        <v>5270</v>
      </c>
      <c r="E954" s="51"/>
      <c r="F954" s="55">
        <v>398.16</v>
      </c>
      <c r="G954" s="50" t="s">
        <v>5</v>
      </c>
      <c r="H954" s="52">
        <v>1.6999999999999999E-3</v>
      </c>
      <c r="I954" s="52">
        <v>0</v>
      </c>
      <c r="J954" s="52">
        <f>H954-I954</f>
        <v>1.6999999999999999E-3</v>
      </c>
    </row>
    <row r="955" spans="1:10" ht="141.75" x14ac:dyDescent="0.25">
      <c r="A955" s="49"/>
      <c r="B955" s="50" t="s">
        <v>30</v>
      </c>
      <c r="C955" s="50" t="s">
        <v>30</v>
      </c>
      <c r="D955" s="50" t="s">
        <v>5271</v>
      </c>
      <c r="E955" s="51"/>
      <c r="F955" s="55">
        <v>398.16</v>
      </c>
      <c r="G955" s="50" t="s">
        <v>3544</v>
      </c>
      <c r="H955" s="52">
        <v>2.1930000000000001E-3</v>
      </c>
      <c r="I955" s="52">
        <v>2.1090000000000002E-3</v>
      </c>
      <c r="J955" s="52">
        <f>H955-I955</f>
        <v>8.3999999999999873E-5</v>
      </c>
    </row>
    <row r="956" spans="1:10" ht="78.75" x14ac:dyDescent="0.25">
      <c r="A956" s="49"/>
      <c r="B956" s="50" t="s">
        <v>18</v>
      </c>
      <c r="C956" s="50" t="s">
        <v>18</v>
      </c>
      <c r="D956" s="50" t="s">
        <v>5272</v>
      </c>
      <c r="E956" s="51"/>
      <c r="F956" s="55">
        <v>398.16</v>
      </c>
      <c r="G956" s="50" t="s">
        <v>162</v>
      </c>
      <c r="H956" s="52">
        <v>2.7699999999999999E-3</v>
      </c>
      <c r="I956" s="52">
        <v>1.9E-3</v>
      </c>
      <c r="J956" s="52">
        <f>H956-I956</f>
        <v>8.699999999999999E-4</v>
      </c>
    </row>
    <row r="957" spans="1:10" ht="78.75" x14ac:dyDescent="0.25">
      <c r="A957" s="49"/>
      <c r="B957" s="50" t="s">
        <v>18</v>
      </c>
      <c r="C957" s="50" t="s">
        <v>18</v>
      </c>
      <c r="D957" s="50" t="s">
        <v>5273</v>
      </c>
      <c r="E957" s="51"/>
      <c r="F957" s="55">
        <v>398.16</v>
      </c>
      <c r="G957" s="50" t="s">
        <v>474</v>
      </c>
      <c r="H957" s="52">
        <v>3.0000000000000001E-3</v>
      </c>
      <c r="I957" s="52">
        <v>2.7499999999999998E-3</v>
      </c>
      <c r="J957" s="52">
        <f>H957-I957</f>
        <v>2.5000000000000022E-4</v>
      </c>
    </row>
    <row r="958" spans="1:10" ht="47.25" x14ac:dyDescent="0.25">
      <c r="A958" s="49"/>
      <c r="B958" s="50" t="s">
        <v>18</v>
      </c>
      <c r="C958" s="50" t="s">
        <v>18</v>
      </c>
      <c r="D958" s="50" t="s">
        <v>5274</v>
      </c>
      <c r="E958" s="51"/>
      <c r="F958" s="55">
        <v>398.16</v>
      </c>
      <c r="G958" s="50" t="s">
        <v>475</v>
      </c>
      <c r="H958" s="52">
        <v>5.0000000000000001E-3</v>
      </c>
      <c r="I958" s="52">
        <v>2.7139999999999998E-3</v>
      </c>
      <c r="J958" s="52">
        <f>H958-I958</f>
        <v>2.2860000000000003E-3</v>
      </c>
    </row>
    <row r="959" spans="1:10" ht="47.25" x14ac:dyDescent="0.25">
      <c r="A959" s="49"/>
      <c r="B959" s="50" t="s">
        <v>42</v>
      </c>
      <c r="C959" s="50" t="s">
        <v>42</v>
      </c>
      <c r="D959" s="50" t="s">
        <v>5275</v>
      </c>
      <c r="E959" s="51"/>
      <c r="F959" s="55">
        <v>398.16</v>
      </c>
      <c r="G959" s="50" t="s">
        <v>476</v>
      </c>
      <c r="H959" s="52">
        <v>3.0999999999999999E-3</v>
      </c>
      <c r="I959" s="52">
        <v>3.1589999999999999E-3</v>
      </c>
      <c r="J959" s="52">
        <v>0</v>
      </c>
    </row>
    <row r="960" spans="1:10" ht="47.25" x14ac:dyDescent="0.25">
      <c r="A960" s="49"/>
      <c r="B960" s="50" t="s">
        <v>19</v>
      </c>
      <c r="C960" s="50" t="s">
        <v>19</v>
      </c>
      <c r="D960" s="50" t="s">
        <v>5278</v>
      </c>
      <c r="E960" s="51"/>
      <c r="F960" s="55">
        <v>398.16</v>
      </c>
      <c r="G960" s="50" t="s">
        <v>3559</v>
      </c>
      <c r="H960" s="52">
        <v>2.3E-3</v>
      </c>
      <c r="I960" s="52">
        <v>1.2259999999999997E-3</v>
      </c>
      <c r="J960" s="52">
        <f>H960-I960</f>
        <v>1.0740000000000003E-3</v>
      </c>
    </row>
    <row r="961" spans="1:10" ht="47.25" x14ac:dyDescent="0.25">
      <c r="A961" s="49"/>
      <c r="B961" s="50" t="s">
        <v>32</v>
      </c>
      <c r="C961" s="50" t="s">
        <v>32</v>
      </c>
      <c r="D961" s="50" t="s">
        <v>5279</v>
      </c>
      <c r="E961" s="51"/>
      <c r="F961" s="55">
        <v>398.16</v>
      </c>
      <c r="G961" s="50" t="s">
        <v>478</v>
      </c>
      <c r="H961" s="52">
        <v>1.8900000000000002E-3</v>
      </c>
      <c r="I961" s="52">
        <v>5.44E-4</v>
      </c>
      <c r="J961" s="52">
        <f>H961-I961</f>
        <v>1.3460000000000002E-3</v>
      </c>
    </row>
    <row r="962" spans="1:10" ht="63" x14ac:dyDescent="0.25">
      <c r="A962" s="49"/>
      <c r="B962" s="50" t="s">
        <v>19</v>
      </c>
      <c r="C962" s="50" t="s">
        <v>19</v>
      </c>
      <c r="D962" s="50" t="s">
        <v>5280</v>
      </c>
      <c r="E962" s="51"/>
      <c r="F962" s="55">
        <v>398.16</v>
      </c>
      <c r="G962" s="50" t="s">
        <v>3564</v>
      </c>
      <c r="H962" s="52">
        <v>4.8789999999999997E-3</v>
      </c>
      <c r="I962" s="52">
        <v>4.0000000000000001E-3</v>
      </c>
      <c r="J962" s="52">
        <f>H962-I962</f>
        <v>8.7899999999999957E-4</v>
      </c>
    </row>
    <row r="963" spans="1:10" ht="63" x14ac:dyDescent="0.25">
      <c r="A963" s="49"/>
      <c r="B963" s="50" t="s">
        <v>24</v>
      </c>
      <c r="C963" s="50" t="s">
        <v>24</v>
      </c>
      <c r="D963" s="50" t="s">
        <v>5281</v>
      </c>
      <c r="E963" s="51"/>
      <c r="F963" s="55">
        <v>398.16</v>
      </c>
      <c r="G963" s="50" t="s">
        <v>537</v>
      </c>
      <c r="H963" s="52">
        <v>1.9590000000000002E-3</v>
      </c>
      <c r="I963" s="52">
        <v>9.2100000000000005E-4</v>
      </c>
      <c r="J963" s="52">
        <f>H963-I963</f>
        <v>1.0380000000000003E-3</v>
      </c>
    </row>
    <row r="964" spans="1:10" ht="78.75" x14ac:dyDescent="0.25">
      <c r="A964" s="49"/>
      <c r="B964" s="50" t="s">
        <v>41</v>
      </c>
      <c r="C964" s="50" t="s">
        <v>41</v>
      </c>
      <c r="D964" s="50" t="s">
        <v>5285</v>
      </c>
      <c r="E964" s="51"/>
      <c r="F964" s="55">
        <v>398.16</v>
      </c>
      <c r="G964" s="50" t="s">
        <v>158</v>
      </c>
      <c r="H964" s="52">
        <v>1.9525999999999998E-2</v>
      </c>
      <c r="I964" s="52">
        <v>1.9525999999999998E-2</v>
      </c>
      <c r="J964" s="52">
        <f>H964-I964</f>
        <v>0</v>
      </c>
    </row>
    <row r="965" spans="1:10" ht="78.75" x14ac:dyDescent="0.25">
      <c r="A965" s="49"/>
      <c r="B965" s="50" t="s">
        <v>17</v>
      </c>
      <c r="C965" s="50" t="s">
        <v>17</v>
      </c>
      <c r="D965" s="50" t="s">
        <v>5287</v>
      </c>
      <c r="E965" s="51"/>
      <c r="F965" s="55">
        <v>398.16</v>
      </c>
      <c r="G965" s="50" t="s">
        <v>479</v>
      </c>
      <c r="H965" s="52">
        <v>1.2900000000000001E-3</v>
      </c>
      <c r="I965" s="52">
        <v>1.3900000000000002E-3</v>
      </c>
      <c r="J965" s="52">
        <v>0</v>
      </c>
    </row>
    <row r="966" spans="1:10" ht="94.5" x14ac:dyDescent="0.25">
      <c r="A966" s="49"/>
      <c r="B966" s="50" t="s">
        <v>22</v>
      </c>
      <c r="C966" s="50" t="s">
        <v>22</v>
      </c>
      <c r="D966" s="50" t="s">
        <v>5288</v>
      </c>
      <c r="E966" s="51"/>
      <c r="F966" s="55">
        <v>398.16</v>
      </c>
      <c r="G966" s="50" t="s">
        <v>480</v>
      </c>
      <c r="H966" s="52">
        <v>3.0000000000000001E-3</v>
      </c>
      <c r="I966" s="52">
        <v>1.585E-3</v>
      </c>
      <c r="J966" s="52">
        <f t="shared" ref="J966:J975" si="27">H966-I966</f>
        <v>1.415E-3</v>
      </c>
    </row>
    <row r="967" spans="1:10" ht="63" x14ac:dyDescent="0.25">
      <c r="A967" s="49"/>
      <c r="B967" s="50" t="s">
        <v>43</v>
      </c>
      <c r="C967" s="50" t="s">
        <v>43</v>
      </c>
      <c r="D967" s="50" t="s">
        <v>5290</v>
      </c>
      <c r="E967" s="51"/>
      <c r="F967" s="55">
        <v>398.16</v>
      </c>
      <c r="G967" s="50" t="s">
        <v>429</v>
      </c>
      <c r="H967" s="52">
        <v>6.0000000000000001E-3</v>
      </c>
      <c r="I967" s="52">
        <v>3.0520000000000005E-3</v>
      </c>
      <c r="J967" s="52">
        <f t="shared" si="27"/>
        <v>2.9479999999999997E-3</v>
      </c>
    </row>
    <row r="968" spans="1:10" ht="47.25" x14ac:dyDescent="0.25">
      <c r="A968" s="49"/>
      <c r="B968" s="50" t="s">
        <v>21</v>
      </c>
      <c r="C968" s="50" t="s">
        <v>21</v>
      </c>
      <c r="D968" s="50" t="s">
        <v>5293</v>
      </c>
      <c r="E968" s="51"/>
      <c r="F968" s="55">
        <v>398.16</v>
      </c>
      <c r="G968" s="50" t="s">
        <v>481</v>
      </c>
      <c r="H968" s="52">
        <v>4.64E-3</v>
      </c>
      <c r="I968" s="52">
        <v>0</v>
      </c>
      <c r="J968" s="52">
        <f t="shared" si="27"/>
        <v>4.64E-3</v>
      </c>
    </row>
    <row r="969" spans="1:10" ht="63" x14ac:dyDescent="0.25">
      <c r="A969" s="49"/>
      <c r="B969" s="50" t="s">
        <v>18</v>
      </c>
      <c r="C969" s="50" t="s">
        <v>18</v>
      </c>
      <c r="D969" s="50" t="s">
        <v>5299</v>
      </c>
      <c r="E969" s="51"/>
      <c r="F969" s="55">
        <v>398.16</v>
      </c>
      <c r="G969" s="50" t="s">
        <v>484</v>
      </c>
      <c r="H969" s="52">
        <v>3.9840000000000006E-3</v>
      </c>
      <c r="I969" s="52">
        <v>0</v>
      </c>
      <c r="J969" s="52">
        <f t="shared" si="27"/>
        <v>3.9840000000000006E-3</v>
      </c>
    </row>
    <row r="970" spans="1:10" ht="63" x14ac:dyDescent="0.25">
      <c r="A970" s="49"/>
      <c r="B970" s="50" t="s">
        <v>19</v>
      </c>
      <c r="C970" s="50" t="s">
        <v>19</v>
      </c>
      <c r="D970" s="50" t="s">
        <v>5301</v>
      </c>
      <c r="E970" s="51"/>
      <c r="F970" s="55">
        <v>398.16</v>
      </c>
      <c r="G970" s="50" t="s">
        <v>132</v>
      </c>
      <c r="H970" s="52">
        <v>8.0000000000000002E-3</v>
      </c>
      <c r="I970" s="52">
        <v>1.25E-3</v>
      </c>
      <c r="J970" s="52">
        <f t="shared" si="27"/>
        <v>6.7499999999999999E-3</v>
      </c>
    </row>
    <row r="971" spans="1:10" ht="63" x14ac:dyDescent="0.25">
      <c r="A971" s="49"/>
      <c r="B971" s="50" t="s">
        <v>27</v>
      </c>
      <c r="C971" s="50" t="s">
        <v>27</v>
      </c>
      <c r="D971" s="50" t="s">
        <v>5302</v>
      </c>
      <c r="E971" s="51"/>
      <c r="F971" s="55">
        <v>398.16</v>
      </c>
      <c r="G971" s="50" t="s">
        <v>485</v>
      </c>
      <c r="H971" s="52">
        <v>2.7699999999999995E-3</v>
      </c>
      <c r="I971" s="52">
        <v>0</v>
      </c>
      <c r="J971" s="52">
        <f t="shared" si="27"/>
        <v>2.7699999999999995E-3</v>
      </c>
    </row>
    <row r="972" spans="1:10" ht="63" x14ac:dyDescent="0.25">
      <c r="A972" s="49"/>
      <c r="B972" s="50" t="s">
        <v>24</v>
      </c>
      <c r="C972" s="50" t="s">
        <v>24</v>
      </c>
      <c r="D972" s="50" t="s">
        <v>5303</v>
      </c>
      <c r="E972" s="51"/>
      <c r="F972" s="55">
        <v>398.16</v>
      </c>
      <c r="G972" s="50" t="s">
        <v>459</v>
      </c>
      <c r="H972" s="52">
        <v>1.237E-3</v>
      </c>
      <c r="I972" s="52">
        <v>1.1999999999999999E-3</v>
      </c>
      <c r="J972" s="52">
        <f t="shared" si="27"/>
        <v>3.700000000000014E-5</v>
      </c>
    </row>
    <row r="973" spans="1:10" ht="78.75" x14ac:dyDescent="0.25">
      <c r="A973" s="49"/>
      <c r="B973" s="50" t="s">
        <v>19</v>
      </c>
      <c r="C973" s="50" t="s">
        <v>19</v>
      </c>
      <c r="D973" s="50" t="s">
        <v>5304</v>
      </c>
      <c r="E973" s="51"/>
      <c r="F973" s="55">
        <v>398.16</v>
      </c>
      <c r="G973" s="50" t="s">
        <v>3613</v>
      </c>
      <c r="H973" s="52">
        <v>0.04</v>
      </c>
      <c r="I973" s="52">
        <v>2.1599E-2</v>
      </c>
      <c r="J973" s="52">
        <f t="shared" si="27"/>
        <v>1.8401000000000001E-2</v>
      </c>
    </row>
    <row r="974" spans="1:10" ht="78.75" x14ac:dyDescent="0.25">
      <c r="A974" s="49"/>
      <c r="B974" s="50" t="s">
        <v>32</v>
      </c>
      <c r="C974" s="50" t="s">
        <v>32</v>
      </c>
      <c r="D974" s="50" t="s">
        <v>5309</v>
      </c>
      <c r="E974" s="51"/>
      <c r="F974" s="55">
        <v>398.16</v>
      </c>
      <c r="G974" s="50" t="s">
        <v>413</v>
      </c>
      <c r="H974" s="52">
        <v>3.2000000000000002E-3</v>
      </c>
      <c r="I974" s="52">
        <v>1.6000000000000001E-3</v>
      </c>
      <c r="J974" s="52">
        <f t="shared" si="27"/>
        <v>1.6000000000000001E-3</v>
      </c>
    </row>
    <row r="975" spans="1:10" ht="63" x14ac:dyDescent="0.25">
      <c r="A975" s="49"/>
      <c r="B975" s="50" t="s">
        <v>18</v>
      </c>
      <c r="C975" s="50" t="s">
        <v>18</v>
      </c>
      <c r="D975" s="50" t="s">
        <v>5310</v>
      </c>
      <c r="E975" s="51"/>
      <c r="F975" s="55">
        <v>398.16</v>
      </c>
      <c r="G975" s="50" t="s">
        <v>578</v>
      </c>
      <c r="H975" s="52">
        <v>5.4400000000000004E-3</v>
      </c>
      <c r="I975" s="52">
        <v>4.3090000000000003E-3</v>
      </c>
      <c r="J975" s="52">
        <f t="shared" si="27"/>
        <v>1.1310000000000001E-3</v>
      </c>
    </row>
    <row r="976" spans="1:10" ht="63" x14ac:dyDescent="0.25">
      <c r="A976" s="49"/>
      <c r="B976" s="50" t="s">
        <v>43</v>
      </c>
      <c r="C976" s="50" t="s">
        <v>43</v>
      </c>
      <c r="D976" s="50" t="s">
        <v>5313</v>
      </c>
      <c r="E976" s="51"/>
      <c r="F976" s="55">
        <v>398.16</v>
      </c>
      <c r="G976" s="50" t="s">
        <v>490</v>
      </c>
      <c r="H976" s="52">
        <v>1.1000000000000001E-3</v>
      </c>
      <c r="I976" s="52">
        <v>4.548E-3</v>
      </c>
      <c r="J976" s="52">
        <v>0</v>
      </c>
    </row>
    <row r="977" spans="1:10" ht="126" x14ac:dyDescent="0.25">
      <c r="A977" s="49"/>
      <c r="B977" s="50" t="s">
        <v>18</v>
      </c>
      <c r="C977" s="50" t="s">
        <v>18</v>
      </c>
      <c r="D977" s="50" t="s">
        <v>5314</v>
      </c>
      <c r="E977" s="51"/>
      <c r="F977" s="55">
        <v>398.16</v>
      </c>
      <c r="G977" s="50" t="s">
        <v>491</v>
      </c>
      <c r="H977" s="52">
        <v>6.0500000000000007E-3</v>
      </c>
      <c r="I977" s="52">
        <v>3.1530000000000004E-3</v>
      </c>
      <c r="J977" s="52">
        <f>H977-I977</f>
        <v>2.8970000000000003E-3</v>
      </c>
    </row>
    <row r="978" spans="1:10" ht="63" x14ac:dyDescent="0.25">
      <c r="A978" s="49"/>
      <c r="B978" s="50" t="s">
        <v>18</v>
      </c>
      <c r="C978" s="50" t="s">
        <v>18</v>
      </c>
      <c r="D978" s="50" t="s">
        <v>5319</v>
      </c>
      <c r="E978" s="51"/>
      <c r="F978" s="55">
        <v>398.16</v>
      </c>
      <c r="G978" s="50" t="s">
        <v>3650</v>
      </c>
      <c r="H978" s="52">
        <v>8.4200000000000004E-3</v>
      </c>
      <c r="I978" s="52">
        <v>2.0339999999999998E-3</v>
      </c>
      <c r="J978" s="52">
        <f>H978-I978</f>
        <v>6.3860000000000011E-3</v>
      </c>
    </row>
    <row r="979" spans="1:10" ht="78.75" x14ac:dyDescent="0.25">
      <c r="A979" s="49"/>
      <c r="B979" s="50" t="s">
        <v>18</v>
      </c>
      <c r="C979" s="50" t="s">
        <v>18</v>
      </c>
      <c r="D979" s="50" t="s">
        <v>5320</v>
      </c>
      <c r="E979" s="51"/>
      <c r="F979" s="55">
        <v>398.16</v>
      </c>
      <c r="G979" s="50" t="s">
        <v>539</v>
      </c>
      <c r="H979" s="52">
        <v>9.300000000000001E-3</v>
      </c>
      <c r="I979" s="52">
        <v>9.9659999999999992E-3</v>
      </c>
      <c r="J979" s="52">
        <v>0</v>
      </c>
    </row>
    <row r="980" spans="1:10" ht="78.75" x14ac:dyDescent="0.25">
      <c r="A980" s="49"/>
      <c r="B980" s="50" t="s">
        <v>27</v>
      </c>
      <c r="C980" s="50" t="s">
        <v>27</v>
      </c>
      <c r="D980" s="50" t="s">
        <v>5322</v>
      </c>
      <c r="E980" s="51"/>
      <c r="F980" s="55">
        <v>398.16</v>
      </c>
      <c r="G980" s="50" t="s">
        <v>158</v>
      </c>
      <c r="H980" s="52">
        <v>2.3675000000000002E-2</v>
      </c>
      <c r="I980" s="52">
        <v>2.3675000000000002E-2</v>
      </c>
      <c r="J980" s="52">
        <f>H980-I980</f>
        <v>0</v>
      </c>
    </row>
    <row r="981" spans="1:10" ht="78.75" x14ac:dyDescent="0.25">
      <c r="A981" s="49"/>
      <c r="B981" s="50" t="s">
        <v>18</v>
      </c>
      <c r="C981" s="50" t="s">
        <v>18</v>
      </c>
      <c r="D981" s="50" t="s">
        <v>5323</v>
      </c>
      <c r="E981" s="51"/>
      <c r="F981" s="55">
        <v>398.16</v>
      </c>
      <c r="G981" s="50" t="s">
        <v>158</v>
      </c>
      <c r="H981" s="52">
        <v>6.8219999999999999E-3</v>
      </c>
      <c r="I981" s="52">
        <v>6.8219999999999999E-3</v>
      </c>
      <c r="J981" s="52">
        <f>H981-I981</f>
        <v>0</v>
      </c>
    </row>
    <row r="982" spans="1:10" ht="31.5" x14ac:dyDescent="0.25">
      <c r="A982" s="49"/>
      <c r="B982" s="50" t="s">
        <v>19</v>
      </c>
      <c r="C982" s="50" t="s">
        <v>19</v>
      </c>
      <c r="D982" s="50" t="s">
        <v>5326</v>
      </c>
      <c r="E982" s="51"/>
      <c r="F982" s="55">
        <v>398.16</v>
      </c>
      <c r="G982" s="50" t="s">
        <v>3661</v>
      </c>
      <c r="H982" s="52">
        <v>1.0559000000000001E-2</v>
      </c>
      <c r="I982" s="52">
        <v>1.3523E-2</v>
      </c>
      <c r="J982" s="52">
        <v>0</v>
      </c>
    </row>
    <row r="983" spans="1:10" ht="47.25" x14ac:dyDescent="0.25">
      <c r="A983" s="49"/>
      <c r="B983" s="50" t="s">
        <v>22</v>
      </c>
      <c r="C983" s="50" t="s">
        <v>22</v>
      </c>
      <c r="D983" s="50" t="s">
        <v>5327</v>
      </c>
      <c r="E983" s="51"/>
      <c r="F983" s="55">
        <v>398.16</v>
      </c>
      <c r="G983" s="50" t="s">
        <v>448</v>
      </c>
      <c r="H983" s="52">
        <v>3.0600000000000002E-3</v>
      </c>
      <c r="I983" s="52">
        <v>3.0230000000000001E-3</v>
      </c>
      <c r="J983" s="52">
        <f>H983-I983</f>
        <v>3.700000000000014E-5</v>
      </c>
    </row>
    <row r="984" spans="1:10" ht="31.5" x14ac:dyDescent="0.25">
      <c r="A984" s="49"/>
      <c r="B984" s="50" t="s">
        <v>27</v>
      </c>
      <c r="C984" s="50" t="s">
        <v>27</v>
      </c>
      <c r="D984" s="50" t="s">
        <v>5329</v>
      </c>
      <c r="E984" s="51"/>
      <c r="F984" s="55">
        <v>398.16</v>
      </c>
      <c r="G984" s="50" t="s">
        <v>494</v>
      </c>
      <c r="H984" s="52">
        <v>3.0100000000000001E-3</v>
      </c>
      <c r="I984" s="52">
        <v>1.9500000000000001E-3</v>
      </c>
      <c r="J984" s="52">
        <f>H984-I984</f>
        <v>1.06E-3</v>
      </c>
    </row>
    <row r="985" spans="1:10" ht="78.75" x14ac:dyDescent="0.25">
      <c r="A985" s="49"/>
      <c r="B985" s="50" t="s">
        <v>32</v>
      </c>
      <c r="C985" s="50" t="s">
        <v>32</v>
      </c>
      <c r="D985" s="50" t="s">
        <v>5331</v>
      </c>
      <c r="E985" s="51"/>
      <c r="F985" s="55">
        <v>398.16</v>
      </c>
      <c r="G985" s="50" t="s">
        <v>158</v>
      </c>
      <c r="H985" s="52">
        <v>1.3724999999999999E-2</v>
      </c>
      <c r="I985" s="52">
        <v>1.3724999999999999E-2</v>
      </c>
      <c r="J985" s="52">
        <f>H985-I985</f>
        <v>0</v>
      </c>
    </row>
    <row r="986" spans="1:10" ht="78.75" x14ac:dyDescent="0.25">
      <c r="A986" s="49"/>
      <c r="B986" s="50" t="s">
        <v>32</v>
      </c>
      <c r="C986" s="50" t="s">
        <v>32</v>
      </c>
      <c r="D986" s="50" t="s">
        <v>5332</v>
      </c>
      <c r="E986" s="51"/>
      <c r="F986" s="55">
        <v>398.16</v>
      </c>
      <c r="G986" s="50" t="s">
        <v>3671</v>
      </c>
      <c r="H986" s="52">
        <v>9.7999999999999997E-4</v>
      </c>
      <c r="I986" s="52">
        <v>2.029E-3</v>
      </c>
      <c r="J986" s="52">
        <v>0</v>
      </c>
    </row>
    <row r="987" spans="1:10" ht="78.75" x14ac:dyDescent="0.25">
      <c r="A987" s="49"/>
      <c r="B987" s="50" t="s">
        <v>38</v>
      </c>
      <c r="C987" s="50" t="s">
        <v>38</v>
      </c>
      <c r="D987" s="50" t="s">
        <v>5333</v>
      </c>
      <c r="E987" s="51"/>
      <c r="F987" s="55">
        <v>398.16</v>
      </c>
      <c r="G987" s="50" t="s">
        <v>158</v>
      </c>
      <c r="H987" s="52">
        <v>1.933E-2</v>
      </c>
      <c r="I987" s="52">
        <v>1.933E-2</v>
      </c>
      <c r="J987" s="52">
        <f>H987-I987</f>
        <v>0</v>
      </c>
    </row>
    <row r="988" spans="1:10" ht="63" x14ac:dyDescent="0.25">
      <c r="A988" s="49"/>
      <c r="B988" s="50" t="s">
        <v>27</v>
      </c>
      <c r="C988" s="50" t="s">
        <v>27</v>
      </c>
      <c r="D988" s="50" t="s">
        <v>5334</v>
      </c>
      <c r="E988" s="51"/>
      <c r="F988" s="55">
        <v>398.16</v>
      </c>
      <c r="G988" s="50" t="s">
        <v>277</v>
      </c>
      <c r="H988" s="52">
        <v>5.1700000000000001E-3</v>
      </c>
      <c r="I988" s="52">
        <v>4.9749999999999994E-3</v>
      </c>
      <c r="J988" s="52">
        <f>H988-I988</f>
        <v>1.9500000000000073E-4</v>
      </c>
    </row>
    <row r="989" spans="1:10" ht="78.75" x14ac:dyDescent="0.25">
      <c r="A989" s="49"/>
      <c r="B989" s="50" t="s">
        <v>32</v>
      </c>
      <c r="C989" s="50" t="s">
        <v>32</v>
      </c>
      <c r="D989" s="50" t="s">
        <v>5339</v>
      </c>
      <c r="E989" s="51"/>
      <c r="F989" s="55">
        <v>398.16</v>
      </c>
      <c r="G989" s="50" t="s">
        <v>3683</v>
      </c>
      <c r="H989" s="52">
        <v>3.0000000000000001E-3</v>
      </c>
      <c r="I989" s="52">
        <v>0</v>
      </c>
      <c r="J989" s="52">
        <f>H989-I989</f>
        <v>3.0000000000000001E-3</v>
      </c>
    </row>
    <row r="990" spans="1:10" ht="94.5" x14ac:dyDescent="0.25">
      <c r="A990" s="49"/>
      <c r="B990" s="50" t="s">
        <v>30</v>
      </c>
      <c r="C990" s="50" t="s">
        <v>30</v>
      </c>
      <c r="D990" s="50" t="s">
        <v>5341</v>
      </c>
      <c r="E990" s="51"/>
      <c r="F990" s="55">
        <v>398.16</v>
      </c>
      <c r="G990" s="50" t="s">
        <v>158</v>
      </c>
      <c r="H990" s="52">
        <v>6.2219999999999992E-3</v>
      </c>
      <c r="I990" s="52">
        <v>6.2219999999999992E-3</v>
      </c>
      <c r="J990" s="52">
        <f>H990-I990</f>
        <v>0</v>
      </c>
    </row>
    <row r="991" spans="1:10" ht="47.25" x14ac:dyDescent="0.25">
      <c r="A991" s="49"/>
      <c r="B991" s="50" t="s">
        <v>22</v>
      </c>
      <c r="C991" s="50" t="s">
        <v>22</v>
      </c>
      <c r="D991" s="50" t="s">
        <v>5343</v>
      </c>
      <c r="E991" s="51"/>
      <c r="F991" s="55">
        <v>398.16</v>
      </c>
      <c r="G991" s="50" t="s">
        <v>499</v>
      </c>
      <c r="H991" s="52">
        <v>1.5619999999999998E-3</v>
      </c>
      <c r="I991" s="52">
        <v>2.2370000000000003E-3</v>
      </c>
      <c r="J991" s="52">
        <v>0</v>
      </c>
    </row>
    <row r="992" spans="1:10" ht="94.5" x14ac:dyDescent="0.25">
      <c r="A992" s="49"/>
      <c r="B992" s="50" t="s">
        <v>22</v>
      </c>
      <c r="C992" s="50" t="s">
        <v>22</v>
      </c>
      <c r="D992" s="50" t="s">
        <v>5347</v>
      </c>
      <c r="E992" s="51"/>
      <c r="F992" s="55">
        <v>398.16</v>
      </c>
      <c r="G992" s="50" t="s">
        <v>3700</v>
      </c>
      <c r="H992" s="52">
        <v>5.3E-3</v>
      </c>
      <c r="I992" s="52">
        <v>4.3819999999999996E-3</v>
      </c>
      <c r="J992" s="52">
        <f>H992-I992</f>
        <v>9.1800000000000041E-4</v>
      </c>
    </row>
    <row r="993" spans="1:10" ht="78.75" x14ac:dyDescent="0.25">
      <c r="A993" s="49"/>
      <c r="B993" s="50" t="s">
        <v>30</v>
      </c>
      <c r="C993" s="50" t="s">
        <v>30</v>
      </c>
      <c r="D993" s="50" t="s">
        <v>5348</v>
      </c>
      <c r="E993" s="51"/>
      <c r="F993" s="55">
        <v>398.16</v>
      </c>
      <c r="G993" s="50" t="s">
        <v>3703</v>
      </c>
      <c r="H993" s="52">
        <v>1.74E-3</v>
      </c>
      <c r="I993" s="52">
        <v>1.077E-3</v>
      </c>
      <c r="J993" s="52">
        <f>H993-I993</f>
        <v>6.6299999999999996E-4</v>
      </c>
    </row>
    <row r="994" spans="1:10" ht="126" x14ac:dyDescent="0.25">
      <c r="A994" s="49"/>
      <c r="B994" s="50" t="s">
        <v>19</v>
      </c>
      <c r="C994" s="50" t="s">
        <v>19</v>
      </c>
      <c r="D994" s="50" t="s">
        <v>5350</v>
      </c>
      <c r="E994" s="51"/>
      <c r="F994" s="55">
        <v>398.16</v>
      </c>
      <c r="G994" s="50" t="s">
        <v>3709</v>
      </c>
      <c r="H994" s="52">
        <v>3.8430000000000001E-3</v>
      </c>
      <c r="I994" s="52">
        <v>2.1000000000000003E-3</v>
      </c>
      <c r="J994" s="52">
        <f>H994-I994</f>
        <v>1.7429999999999998E-3</v>
      </c>
    </row>
    <row r="995" spans="1:10" ht="31.5" x14ac:dyDescent="0.25">
      <c r="A995" s="49"/>
      <c r="B995" s="50" t="s">
        <v>32</v>
      </c>
      <c r="C995" s="50" t="s">
        <v>32</v>
      </c>
      <c r="D995" s="50" t="s">
        <v>5351</v>
      </c>
      <c r="E995" s="51"/>
      <c r="F995" s="55">
        <v>398.16</v>
      </c>
      <c r="G995" s="50" t="s">
        <v>501</v>
      </c>
      <c r="H995" s="52">
        <v>2E-3</v>
      </c>
      <c r="I995" s="52">
        <v>1.3699999999999999E-3</v>
      </c>
      <c r="J995" s="52">
        <f>H995-I995</f>
        <v>6.3000000000000013E-4</v>
      </c>
    </row>
    <row r="996" spans="1:10" ht="78.75" x14ac:dyDescent="0.25">
      <c r="A996" s="49"/>
      <c r="B996" s="50" t="s">
        <v>44</v>
      </c>
      <c r="C996" s="50" t="s">
        <v>44</v>
      </c>
      <c r="D996" s="50" t="s">
        <v>5352</v>
      </c>
      <c r="E996" s="51"/>
      <c r="F996" s="55">
        <v>398.16</v>
      </c>
      <c r="G996" s="50" t="s">
        <v>3714</v>
      </c>
      <c r="H996" s="52">
        <v>1.8E-3</v>
      </c>
      <c r="I996" s="52">
        <v>1.9650000000000002E-3</v>
      </c>
      <c r="J996" s="52">
        <v>0</v>
      </c>
    </row>
    <row r="997" spans="1:10" ht="63" x14ac:dyDescent="0.25">
      <c r="A997" s="49"/>
      <c r="B997" s="50" t="s">
        <v>18</v>
      </c>
      <c r="C997" s="50" t="s">
        <v>18</v>
      </c>
      <c r="D997" s="50" t="s">
        <v>5353</v>
      </c>
      <c r="E997" s="51"/>
      <c r="F997" s="55">
        <v>398.16</v>
      </c>
      <c r="G997" s="50" t="s">
        <v>502</v>
      </c>
      <c r="H997" s="52">
        <v>1.9100000000000002E-3</v>
      </c>
      <c r="I997" s="52">
        <v>8.4199999999999998E-4</v>
      </c>
      <c r="J997" s="52">
        <f t="shared" ref="J997:J1002" si="28">H997-I997</f>
        <v>1.0680000000000004E-3</v>
      </c>
    </row>
    <row r="998" spans="1:10" ht="78.75" x14ac:dyDescent="0.25">
      <c r="A998" s="49"/>
      <c r="B998" s="50" t="s">
        <v>19</v>
      </c>
      <c r="C998" s="50" t="s">
        <v>19</v>
      </c>
      <c r="D998" s="50" t="s">
        <v>5354</v>
      </c>
      <c r="E998" s="51"/>
      <c r="F998" s="55">
        <v>398.16</v>
      </c>
      <c r="G998" s="50" t="s">
        <v>2387</v>
      </c>
      <c r="H998" s="52">
        <v>1.2E-2</v>
      </c>
      <c r="I998" s="52">
        <v>2.075E-3</v>
      </c>
      <c r="J998" s="52">
        <f t="shared" si="28"/>
        <v>9.9249999999999998E-3</v>
      </c>
    </row>
    <row r="999" spans="1:10" ht="110.25" x14ac:dyDescent="0.25">
      <c r="A999" s="49"/>
      <c r="B999" s="50" t="s">
        <v>19</v>
      </c>
      <c r="C999" s="50" t="s">
        <v>19</v>
      </c>
      <c r="D999" s="50" t="s">
        <v>5355</v>
      </c>
      <c r="E999" s="51"/>
      <c r="F999" s="55">
        <v>398.16</v>
      </c>
      <c r="G999" s="50" t="s">
        <v>503</v>
      </c>
      <c r="H999" s="52">
        <v>1.3500000000000001E-3</v>
      </c>
      <c r="I999" s="52">
        <v>1.1889999999999997E-3</v>
      </c>
      <c r="J999" s="52">
        <f t="shared" si="28"/>
        <v>1.6100000000000034E-4</v>
      </c>
    </row>
    <row r="1000" spans="1:10" ht="78.75" x14ac:dyDescent="0.25">
      <c r="A1000" s="49"/>
      <c r="B1000" s="50" t="s">
        <v>18</v>
      </c>
      <c r="C1000" s="50" t="s">
        <v>18</v>
      </c>
      <c r="D1000" s="50" t="s">
        <v>5356</v>
      </c>
      <c r="E1000" s="51"/>
      <c r="F1000" s="55">
        <v>398.16</v>
      </c>
      <c r="G1000" s="50" t="s">
        <v>504</v>
      </c>
      <c r="H1000" s="52">
        <v>3.0300000000000001E-3</v>
      </c>
      <c r="I1000" s="52">
        <v>8.1900000000000007E-4</v>
      </c>
      <c r="J1000" s="52">
        <f t="shared" si="28"/>
        <v>2.2110000000000003E-3</v>
      </c>
    </row>
    <row r="1001" spans="1:10" ht="94.5" x14ac:dyDescent="0.25">
      <c r="A1001" s="49"/>
      <c r="B1001" s="50" t="s">
        <v>19</v>
      </c>
      <c r="C1001" s="50" t="s">
        <v>19</v>
      </c>
      <c r="D1001" s="50" t="s">
        <v>5357</v>
      </c>
      <c r="E1001" s="51"/>
      <c r="F1001" s="55">
        <v>398.16</v>
      </c>
      <c r="G1001" s="50" t="s">
        <v>505</v>
      </c>
      <c r="H1001" s="52">
        <v>1E-3</v>
      </c>
      <c r="I1001" s="52">
        <v>9.0499999999999999E-4</v>
      </c>
      <c r="J1001" s="52">
        <f t="shared" si="28"/>
        <v>9.5000000000000032E-5</v>
      </c>
    </row>
    <row r="1002" spans="1:10" ht="78.75" x14ac:dyDescent="0.25">
      <c r="A1002" s="49"/>
      <c r="B1002" s="50" t="s">
        <v>19</v>
      </c>
      <c r="C1002" s="50" t="s">
        <v>19</v>
      </c>
      <c r="D1002" s="50" t="s">
        <v>5358</v>
      </c>
      <c r="E1002" s="51"/>
      <c r="F1002" s="55">
        <v>398.16</v>
      </c>
      <c r="G1002" s="50" t="s">
        <v>3039</v>
      </c>
      <c r="H1002" s="52">
        <v>4.1359999999999999E-3</v>
      </c>
      <c r="I1002" s="52">
        <v>1.2390000000000001E-3</v>
      </c>
      <c r="J1002" s="52">
        <f t="shared" si="28"/>
        <v>2.8969999999999998E-3</v>
      </c>
    </row>
    <row r="1003" spans="1:10" ht="94.5" x14ac:dyDescent="0.25">
      <c r="A1003" s="49"/>
      <c r="B1003" s="50" t="s">
        <v>18</v>
      </c>
      <c r="C1003" s="50" t="s">
        <v>18</v>
      </c>
      <c r="D1003" s="50" t="s">
        <v>5359</v>
      </c>
      <c r="E1003" s="51"/>
      <c r="F1003" s="55">
        <v>398.16</v>
      </c>
      <c r="G1003" s="50" t="s">
        <v>3727</v>
      </c>
      <c r="H1003" s="52">
        <v>4.9399999999999991E-3</v>
      </c>
      <c r="I1003" s="52">
        <v>5.6990000000000001E-3</v>
      </c>
      <c r="J1003" s="52">
        <v>0</v>
      </c>
    </row>
    <row r="1004" spans="1:10" ht="63" x14ac:dyDescent="0.25">
      <c r="A1004" s="49"/>
      <c r="B1004" s="50" t="s">
        <v>45</v>
      </c>
      <c r="C1004" s="50" t="s">
        <v>45</v>
      </c>
      <c r="D1004" s="50" t="s">
        <v>5360</v>
      </c>
      <c r="E1004" s="51"/>
      <c r="F1004" s="55">
        <v>398.16</v>
      </c>
      <c r="G1004" s="50" t="s">
        <v>541</v>
      </c>
      <c r="H1004" s="52">
        <v>8.0000000000000002E-3</v>
      </c>
      <c r="I1004" s="52">
        <v>1.2E-2</v>
      </c>
      <c r="J1004" s="52">
        <v>0</v>
      </c>
    </row>
    <row r="1005" spans="1:10" ht="78.75" x14ac:dyDescent="0.25">
      <c r="A1005" s="49"/>
      <c r="B1005" s="50" t="s">
        <v>19</v>
      </c>
      <c r="C1005" s="50" t="s">
        <v>19</v>
      </c>
      <c r="D1005" s="50" t="s">
        <v>5361</v>
      </c>
      <c r="E1005" s="51"/>
      <c r="F1005" s="55">
        <v>398.16</v>
      </c>
      <c r="G1005" s="50" t="s">
        <v>3732</v>
      </c>
      <c r="H1005" s="52">
        <v>2.7949999999999997E-3</v>
      </c>
      <c r="I1005" s="52">
        <v>4.9899999999999999E-4</v>
      </c>
      <c r="J1005" s="52">
        <f t="shared" ref="J1005:J1018" si="29">H1005-I1005</f>
        <v>2.2959999999999999E-3</v>
      </c>
    </row>
    <row r="1006" spans="1:10" ht="78.75" x14ac:dyDescent="0.25">
      <c r="A1006" s="49"/>
      <c r="B1006" s="50" t="s">
        <v>18</v>
      </c>
      <c r="C1006" s="50" t="s">
        <v>18</v>
      </c>
      <c r="D1006" s="50" t="s">
        <v>5363</v>
      </c>
      <c r="E1006" s="51"/>
      <c r="F1006" s="55">
        <v>398.16</v>
      </c>
      <c r="G1006" s="50" t="s">
        <v>3737</v>
      </c>
      <c r="H1006" s="52">
        <v>2.8E-3</v>
      </c>
      <c r="I1006" s="52">
        <v>1.8479999999999998E-3</v>
      </c>
      <c r="J1006" s="52">
        <f t="shared" si="29"/>
        <v>9.5200000000000016E-4</v>
      </c>
    </row>
    <row r="1007" spans="1:10" ht="63" x14ac:dyDescent="0.25">
      <c r="A1007" s="49"/>
      <c r="B1007" s="50" t="s">
        <v>18</v>
      </c>
      <c r="C1007" s="50" t="s">
        <v>18</v>
      </c>
      <c r="D1007" s="50" t="s">
        <v>5364</v>
      </c>
      <c r="E1007" s="51"/>
      <c r="F1007" s="55">
        <v>398.16</v>
      </c>
      <c r="G1007" s="50" t="s">
        <v>3740</v>
      </c>
      <c r="H1007" s="52">
        <v>1.82E-3</v>
      </c>
      <c r="I1007" s="52">
        <v>1.119E-3</v>
      </c>
      <c r="J1007" s="52">
        <f t="shared" si="29"/>
        <v>7.0100000000000002E-4</v>
      </c>
    </row>
    <row r="1008" spans="1:10" ht="47.25" x14ac:dyDescent="0.25">
      <c r="A1008" s="49"/>
      <c r="B1008" s="50" t="s">
        <v>22</v>
      </c>
      <c r="C1008" s="50" t="s">
        <v>22</v>
      </c>
      <c r="D1008" s="50" t="s">
        <v>5367</v>
      </c>
      <c r="E1008" s="51"/>
      <c r="F1008" s="55">
        <v>398.16</v>
      </c>
      <c r="G1008" s="50" t="s">
        <v>3746</v>
      </c>
      <c r="H1008" s="52">
        <v>5.8300000000000001E-3</v>
      </c>
      <c r="I1008" s="52">
        <v>3.947E-3</v>
      </c>
      <c r="J1008" s="52">
        <f t="shared" si="29"/>
        <v>1.8830000000000001E-3</v>
      </c>
    </row>
    <row r="1009" spans="1:10" ht="47.25" x14ac:dyDescent="0.25">
      <c r="A1009" s="49"/>
      <c r="B1009" s="50" t="s">
        <v>27</v>
      </c>
      <c r="C1009" s="50" t="s">
        <v>27</v>
      </c>
      <c r="D1009" s="50" t="s">
        <v>5368</v>
      </c>
      <c r="E1009" s="51"/>
      <c r="F1009" s="55">
        <v>398.16</v>
      </c>
      <c r="G1009" s="50" t="s">
        <v>277</v>
      </c>
      <c r="H1009" s="52">
        <v>1E-3</v>
      </c>
      <c r="I1009" s="52">
        <v>5.0000000000000001E-4</v>
      </c>
      <c r="J1009" s="52">
        <f t="shared" si="29"/>
        <v>5.0000000000000001E-4</v>
      </c>
    </row>
    <row r="1010" spans="1:10" ht="78.75" x14ac:dyDescent="0.25">
      <c r="A1010" s="49"/>
      <c r="B1010" s="50" t="s">
        <v>30</v>
      </c>
      <c r="C1010" s="50" t="s">
        <v>30</v>
      </c>
      <c r="D1010" s="50" t="s">
        <v>5370</v>
      </c>
      <c r="E1010" s="51"/>
      <c r="F1010" s="55">
        <v>398.16</v>
      </c>
      <c r="G1010" s="50" t="s">
        <v>3753</v>
      </c>
      <c r="H1010" s="52">
        <v>3.4499999999999999E-3</v>
      </c>
      <c r="I1010" s="52">
        <v>2.6199999999999999E-3</v>
      </c>
      <c r="J1010" s="52">
        <f t="shared" si="29"/>
        <v>8.3000000000000001E-4</v>
      </c>
    </row>
    <row r="1011" spans="1:10" ht="47.25" x14ac:dyDescent="0.25">
      <c r="A1011" s="49"/>
      <c r="B1011" s="50" t="s">
        <v>24</v>
      </c>
      <c r="C1011" s="50" t="s">
        <v>24</v>
      </c>
      <c r="D1011" s="50" t="s">
        <v>5371</v>
      </c>
      <c r="E1011" s="51"/>
      <c r="F1011" s="55">
        <v>398.16</v>
      </c>
      <c r="G1011" s="50" t="s">
        <v>137</v>
      </c>
      <c r="H1011" s="52">
        <v>2.7000000000000001E-3</v>
      </c>
      <c r="I1011" s="52">
        <v>0</v>
      </c>
      <c r="J1011" s="52">
        <f t="shared" si="29"/>
        <v>2.7000000000000001E-3</v>
      </c>
    </row>
    <row r="1012" spans="1:10" ht="47.25" x14ac:dyDescent="0.25">
      <c r="A1012" s="49"/>
      <c r="B1012" s="50" t="s">
        <v>43</v>
      </c>
      <c r="C1012" s="50" t="s">
        <v>43</v>
      </c>
      <c r="D1012" s="50" t="s">
        <v>5373</v>
      </c>
      <c r="E1012" s="51"/>
      <c r="F1012" s="55">
        <v>398.16</v>
      </c>
      <c r="G1012" s="50" t="s">
        <v>515</v>
      </c>
      <c r="H1012" s="52">
        <v>8.0000000000000002E-3</v>
      </c>
      <c r="I1012" s="52">
        <v>2.7859999999999998E-3</v>
      </c>
      <c r="J1012" s="52">
        <f t="shared" si="29"/>
        <v>5.2139999999999999E-3</v>
      </c>
    </row>
    <row r="1013" spans="1:10" ht="141.75" x14ac:dyDescent="0.25">
      <c r="A1013" s="49"/>
      <c r="B1013" s="50" t="s">
        <v>19</v>
      </c>
      <c r="C1013" s="50" t="s">
        <v>19</v>
      </c>
      <c r="D1013" s="50" t="s">
        <v>5374</v>
      </c>
      <c r="E1013" s="51"/>
      <c r="F1013" s="55">
        <v>398.16</v>
      </c>
      <c r="G1013" s="50" t="s">
        <v>507</v>
      </c>
      <c r="H1013" s="52">
        <v>6.0179999999999999E-3</v>
      </c>
      <c r="I1013" s="52">
        <v>3.7690000000000002E-3</v>
      </c>
      <c r="J1013" s="52">
        <f t="shared" si="29"/>
        <v>2.2489999999999997E-3</v>
      </c>
    </row>
    <row r="1014" spans="1:10" ht="63" x14ac:dyDescent="0.25">
      <c r="A1014" s="49"/>
      <c r="B1014" s="50" t="s">
        <v>23</v>
      </c>
      <c r="C1014" s="50" t="s">
        <v>23</v>
      </c>
      <c r="D1014" s="50" t="s">
        <v>5375</v>
      </c>
      <c r="E1014" s="51"/>
      <c r="F1014" s="55">
        <v>398.16</v>
      </c>
      <c r="G1014" s="50" t="s">
        <v>3764</v>
      </c>
      <c r="H1014" s="52">
        <v>2.8399999999999996E-3</v>
      </c>
      <c r="I1014" s="52">
        <v>2E-3</v>
      </c>
      <c r="J1014" s="52">
        <f t="shared" si="29"/>
        <v>8.399999999999996E-4</v>
      </c>
    </row>
    <row r="1015" spans="1:10" ht="78.75" x14ac:dyDescent="0.25">
      <c r="A1015" s="49"/>
      <c r="B1015" s="50" t="s">
        <v>17</v>
      </c>
      <c r="C1015" s="50" t="s">
        <v>17</v>
      </c>
      <c r="D1015" s="50" t="s">
        <v>5376</v>
      </c>
      <c r="E1015" s="51"/>
      <c r="F1015" s="55">
        <v>398.16</v>
      </c>
      <c r="G1015" s="50" t="s">
        <v>542</v>
      </c>
      <c r="H1015" s="52">
        <v>3.0700000000000002E-3</v>
      </c>
      <c r="I1015" s="52">
        <v>2.5000000000000001E-3</v>
      </c>
      <c r="J1015" s="52">
        <f t="shared" si="29"/>
        <v>5.7000000000000019E-4</v>
      </c>
    </row>
    <row r="1016" spans="1:10" ht="78.75" x14ac:dyDescent="0.25">
      <c r="A1016" s="49"/>
      <c r="B1016" s="50" t="s">
        <v>32</v>
      </c>
      <c r="C1016" s="50" t="s">
        <v>32</v>
      </c>
      <c r="D1016" s="50" t="s">
        <v>5379</v>
      </c>
      <c r="E1016" s="51"/>
      <c r="F1016" s="55">
        <v>398.16</v>
      </c>
      <c r="G1016" s="50" t="s">
        <v>580</v>
      </c>
      <c r="H1016" s="52">
        <v>3.9000000000000003E-3</v>
      </c>
      <c r="I1016" s="52">
        <v>2.8289999999999999E-3</v>
      </c>
      <c r="J1016" s="52">
        <f t="shared" si="29"/>
        <v>1.0710000000000003E-3</v>
      </c>
    </row>
    <row r="1017" spans="1:10" ht="78.75" x14ac:dyDescent="0.25">
      <c r="A1017" s="49"/>
      <c r="B1017" s="50" t="s">
        <v>30</v>
      </c>
      <c r="C1017" s="50" t="s">
        <v>30</v>
      </c>
      <c r="D1017" s="50" t="s">
        <v>5380</v>
      </c>
      <c r="E1017" s="51"/>
      <c r="F1017" s="55">
        <v>398.16</v>
      </c>
      <c r="G1017" s="50" t="s">
        <v>3775</v>
      </c>
      <c r="H1017" s="52">
        <v>1.8900000000000002E-3</v>
      </c>
      <c r="I1017" s="52">
        <v>1.0120000000000001E-3</v>
      </c>
      <c r="J1017" s="52">
        <f t="shared" si="29"/>
        <v>8.7800000000000009E-4</v>
      </c>
    </row>
    <row r="1018" spans="1:10" ht="63" x14ac:dyDescent="0.25">
      <c r="A1018" s="49"/>
      <c r="B1018" s="50" t="s">
        <v>19</v>
      </c>
      <c r="C1018" s="50" t="s">
        <v>19</v>
      </c>
      <c r="D1018" s="50" t="s">
        <v>5381</v>
      </c>
      <c r="E1018" s="51"/>
      <c r="F1018" s="55">
        <v>398.16</v>
      </c>
      <c r="G1018" s="50" t="s">
        <v>3778</v>
      </c>
      <c r="H1018" s="52">
        <v>1.7130000000000001E-3</v>
      </c>
      <c r="I1018" s="52">
        <v>7.7999999999999999E-4</v>
      </c>
      <c r="J1018" s="52">
        <f t="shared" si="29"/>
        <v>9.3300000000000013E-4</v>
      </c>
    </row>
    <row r="1019" spans="1:10" ht="63" x14ac:dyDescent="0.25">
      <c r="A1019" s="49"/>
      <c r="B1019" s="50" t="s">
        <v>18</v>
      </c>
      <c r="C1019" s="50" t="s">
        <v>18</v>
      </c>
      <c r="D1019" s="50" t="s">
        <v>5383</v>
      </c>
      <c r="E1019" s="51"/>
      <c r="F1019" s="55">
        <v>398.16</v>
      </c>
      <c r="G1019" s="50" t="s">
        <v>523</v>
      </c>
      <c r="H1019" s="52">
        <v>4.6000000000000008E-3</v>
      </c>
      <c r="I1019" s="52">
        <v>5.0499999999999998E-3</v>
      </c>
      <c r="J1019" s="52">
        <v>0</v>
      </c>
    </row>
    <row r="1020" spans="1:10" ht="63" x14ac:dyDescent="0.25">
      <c r="A1020" s="49"/>
      <c r="B1020" s="50" t="s">
        <v>18</v>
      </c>
      <c r="C1020" s="50" t="s">
        <v>18</v>
      </c>
      <c r="D1020" s="50" t="s">
        <v>5384</v>
      </c>
      <c r="E1020" s="51"/>
      <c r="F1020" s="55">
        <v>398.16</v>
      </c>
      <c r="G1020" s="50" t="s">
        <v>581</v>
      </c>
      <c r="H1020" s="52">
        <v>3.124E-3</v>
      </c>
      <c r="I1020" s="52">
        <v>2.7219999999999996E-3</v>
      </c>
      <c r="J1020" s="52">
        <f>H1020-I1020</f>
        <v>4.0200000000000045E-4</v>
      </c>
    </row>
    <row r="1021" spans="1:10" ht="94.5" x14ac:dyDescent="0.25">
      <c r="A1021" s="49"/>
      <c r="B1021" s="50" t="s">
        <v>32</v>
      </c>
      <c r="C1021" s="50" t="s">
        <v>32</v>
      </c>
      <c r="D1021" s="50" t="s">
        <v>5386</v>
      </c>
      <c r="E1021" s="51"/>
      <c r="F1021" s="55">
        <v>398.16</v>
      </c>
      <c r="G1021" s="50" t="s">
        <v>520</v>
      </c>
      <c r="H1021" s="52">
        <v>1.603E-3</v>
      </c>
      <c r="I1021" s="52">
        <v>1.9620000000000002E-3</v>
      </c>
      <c r="J1021" s="52">
        <v>0</v>
      </c>
    </row>
    <row r="1022" spans="1:10" ht="63" x14ac:dyDescent="0.25">
      <c r="A1022" s="49"/>
      <c r="B1022" s="50" t="s">
        <v>22</v>
      </c>
      <c r="C1022" s="50" t="s">
        <v>22</v>
      </c>
      <c r="D1022" s="50" t="s">
        <v>5389</v>
      </c>
      <c r="E1022" s="51"/>
      <c r="F1022" s="55">
        <v>398.16</v>
      </c>
      <c r="G1022" s="50" t="s">
        <v>582</v>
      </c>
      <c r="H1022" s="52">
        <v>8.0000000000000002E-3</v>
      </c>
      <c r="I1022" s="52">
        <v>4.2609999999999992E-3</v>
      </c>
      <c r="J1022" s="52">
        <f>H1022-I1022</f>
        <v>3.739000000000001E-3</v>
      </c>
    </row>
    <row r="1023" spans="1:10" ht="78.75" x14ac:dyDescent="0.25">
      <c r="A1023" s="49"/>
      <c r="B1023" s="50" t="s">
        <v>19</v>
      </c>
      <c r="C1023" s="50" t="s">
        <v>19</v>
      </c>
      <c r="D1023" s="50" t="s">
        <v>5391</v>
      </c>
      <c r="E1023" s="51"/>
      <c r="F1023" s="55">
        <v>398.16</v>
      </c>
      <c r="G1023" s="50" t="s">
        <v>506</v>
      </c>
      <c r="H1023" s="52">
        <v>2.5000000000000001E-4</v>
      </c>
      <c r="I1023" s="52">
        <v>3.2700000000000003E-4</v>
      </c>
      <c r="J1023" s="52">
        <v>0</v>
      </c>
    </row>
    <row r="1024" spans="1:10" ht="78.75" x14ac:dyDescent="0.25">
      <c r="A1024" s="49"/>
      <c r="B1024" s="50" t="s">
        <v>19</v>
      </c>
      <c r="C1024" s="50" t="s">
        <v>19</v>
      </c>
      <c r="D1024" s="50" t="s">
        <v>5399</v>
      </c>
      <c r="E1024" s="51"/>
      <c r="F1024" s="55">
        <v>398.16</v>
      </c>
      <c r="G1024" s="50" t="s">
        <v>158</v>
      </c>
      <c r="H1024" s="52">
        <v>1.0190999999999999E-2</v>
      </c>
      <c r="I1024" s="52">
        <v>1.0190999999999999E-2</v>
      </c>
      <c r="J1024" s="52">
        <f t="shared" ref="J1024:J1034" si="30">H1024-I1024</f>
        <v>0</v>
      </c>
    </row>
    <row r="1025" spans="1:10" ht="31.5" x14ac:dyDescent="0.25">
      <c r="A1025" s="49"/>
      <c r="B1025" s="50" t="s">
        <v>18</v>
      </c>
      <c r="C1025" s="50" t="s">
        <v>18</v>
      </c>
      <c r="D1025" s="50" t="s">
        <v>5400</v>
      </c>
      <c r="E1025" s="51"/>
      <c r="F1025" s="55">
        <v>398.16</v>
      </c>
      <c r="G1025" s="50" t="s">
        <v>3818</v>
      </c>
      <c r="H1025" s="52">
        <v>2.6199999999999995E-3</v>
      </c>
      <c r="I1025" s="52">
        <v>1.232E-3</v>
      </c>
      <c r="J1025" s="52">
        <f t="shared" si="30"/>
        <v>1.3879999999999995E-3</v>
      </c>
    </row>
    <row r="1026" spans="1:10" ht="94.5" x14ac:dyDescent="0.25">
      <c r="A1026" s="49"/>
      <c r="B1026" s="50" t="s">
        <v>19</v>
      </c>
      <c r="C1026" s="50" t="s">
        <v>19</v>
      </c>
      <c r="D1026" s="50" t="s">
        <v>5402</v>
      </c>
      <c r="E1026" s="51"/>
      <c r="F1026" s="55">
        <v>398.16</v>
      </c>
      <c r="G1026" s="50" t="s">
        <v>158</v>
      </c>
      <c r="H1026" s="52">
        <v>9.9190000000000007E-3</v>
      </c>
      <c r="I1026" s="52">
        <v>9.9190000000000007E-3</v>
      </c>
      <c r="J1026" s="52">
        <f t="shared" si="30"/>
        <v>0</v>
      </c>
    </row>
    <row r="1027" spans="1:10" ht="78.75" x14ac:dyDescent="0.25">
      <c r="A1027" s="49"/>
      <c r="B1027" s="50" t="s">
        <v>18</v>
      </c>
      <c r="C1027" s="50" t="s">
        <v>18</v>
      </c>
      <c r="D1027" s="50" t="s">
        <v>5404</v>
      </c>
      <c r="E1027" s="51"/>
      <c r="F1027" s="55">
        <v>398.16</v>
      </c>
      <c r="G1027" s="50" t="s">
        <v>583</v>
      </c>
      <c r="H1027" s="52">
        <v>1.095E-2</v>
      </c>
      <c r="I1027" s="52">
        <v>1.095E-2</v>
      </c>
      <c r="J1027" s="52">
        <f t="shared" si="30"/>
        <v>0</v>
      </c>
    </row>
    <row r="1028" spans="1:10" ht="78.75" x14ac:dyDescent="0.25">
      <c r="A1028" s="49"/>
      <c r="B1028" s="50" t="s">
        <v>19</v>
      </c>
      <c r="C1028" s="50" t="s">
        <v>19</v>
      </c>
      <c r="D1028" s="50" t="s">
        <v>5405</v>
      </c>
      <c r="E1028" s="51"/>
      <c r="F1028" s="55">
        <v>398.16</v>
      </c>
      <c r="G1028" s="50" t="s">
        <v>584</v>
      </c>
      <c r="H1028" s="52">
        <v>1.1300000000000001E-3</v>
      </c>
      <c r="I1028" s="52">
        <v>3.5000000000000004E-5</v>
      </c>
      <c r="J1028" s="52">
        <f t="shared" si="30"/>
        <v>1.0950000000000001E-3</v>
      </c>
    </row>
    <row r="1029" spans="1:10" ht="63" x14ac:dyDescent="0.25">
      <c r="A1029" s="49"/>
      <c r="B1029" s="50" t="s">
        <v>18</v>
      </c>
      <c r="C1029" s="50" t="s">
        <v>18</v>
      </c>
      <c r="D1029" s="50" t="s">
        <v>5406</v>
      </c>
      <c r="E1029" s="51"/>
      <c r="F1029" s="55">
        <v>398.16</v>
      </c>
      <c r="G1029" s="50" t="s">
        <v>3829</v>
      </c>
      <c r="H1029" s="52">
        <v>2.8599999999999997E-3</v>
      </c>
      <c r="I1029" s="52">
        <v>0</v>
      </c>
      <c r="J1029" s="52">
        <f t="shared" si="30"/>
        <v>2.8599999999999997E-3</v>
      </c>
    </row>
    <row r="1030" spans="1:10" ht="63" x14ac:dyDescent="0.25">
      <c r="A1030" s="49"/>
      <c r="B1030" s="50" t="s">
        <v>18</v>
      </c>
      <c r="C1030" s="50" t="s">
        <v>18</v>
      </c>
      <c r="D1030" s="50" t="s">
        <v>5407</v>
      </c>
      <c r="E1030" s="51"/>
      <c r="F1030" s="55">
        <v>398.16</v>
      </c>
      <c r="G1030" s="50" t="s">
        <v>3832</v>
      </c>
      <c r="H1030" s="52">
        <v>2.2499999999999998E-3</v>
      </c>
      <c r="I1030" s="52">
        <v>1.25E-3</v>
      </c>
      <c r="J1030" s="52">
        <f t="shared" si="30"/>
        <v>9.999999999999998E-4</v>
      </c>
    </row>
    <row r="1031" spans="1:10" ht="94.5" x14ac:dyDescent="0.25">
      <c r="A1031" s="49"/>
      <c r="B1031" s="50" t="s">
        <v>19</v>
      </c>
      <c r="C1031" s="50" t="s">
        <v>19</v>
      </c>
      <c r="D1031" s="50" t="s">
        <v>5408</v>
      </c>
      <c r="E1031" s="51"/>
      <c r="F1031" s="55">
        <v>398.16</v>
      </c>
      <c r="G1031" s="50" t="s">
        <v>158</v>
      </c>
      <c r="H1031" s="52">
        <v>1.1026000000000001E-2</v>
      </c>
      <c r="I1031" s="52">
        <v>1.1026000000000001E-2</v>
      </c>
      <c r="J1031" s="52">
        <f t="shared" si="30"/>
        <v>0</v>
      </c>
    </row>
    <row r="1032" spans="1:10" ht="78.75" x14ac:dyDescent="0.25">
      <c r="A1032" s="49"/>
      <c r="B1032" s="50" t="s">
        <v>19</v>
      </c>
      <c r="C1032" s="50" t="s">
        <v>19</v>
      </c>
      <c r="D1032" s="50" t="s">
        <v>5409</v>
      </c>
      <c r="E1032" s="51"/>
      <c r="F1032" s="55">
        <v>398.16</v>
      </c>
      <c r="G1032" s="50" t="s">
        <v>585</v>
      </c>
      <c r="H1032" s="52">
        <v>2.7789999999999998E-3</v>
      </c>
      <c r="I1032" s="52">
        <v>2.5000000000000001E-3</v>
      </c>
      <c r="J1032" s="52">
        <f t="shared" si="30"/>
        <v>2.7899999999999973E-4</v>
      </c>
    </row>
    <row r="1033" spans="1:10" ht="78.75" x14ac:dyDescent="0.25">
      <c r="A1033" s="49"/>
      <c r="B1033" s="50" t="s">
        <v>18</v>
      </c>
      <c r="C1033" s="50" t="s">
        <v>18</v>
      </c>
      <c r="D1033" s="50" t="s">
        <v>5413</v>
      </c>
      <c r="E1033" s="51"/>
      <c r="F1033" s="55">
        <v>398.16</v>
      </c>
      <c r="G1033" s="50" t="s">
        <v>3844</v>
      </c>
      <c r="H1033" s="52">
        <v>2.8599999999999997E-3</v>
      </c>
      <c r="I1033" s="52">
        <v>2.1739999999999997E-3</v>
      </c>
      <c r="J1033" s="52">
        <f t="shared" si="30"/>
        <v>6.8599999999999998E-4</v>
      </c>
    </row>
    <row r="1034" spans="1:10" ht="94.5" x14ac:dyDescent="0.25">
      <c r="A1034" s="49"/>
      <c r="B1034" s="50" t="s">
        <v>23</v>
      </c>
      <c r="C1034" s="50" t="s">
        <v>23</v>
      </c>
      <c r="D1034" s="50" t="s">
        <v>5414</v>
      </c>
      <c r="E1034" s="51"/>
      <c r="F1034" s="55">
        <v>398.16</v>
      </c>
      <c r="G1034" s="50" t="s">
        <v>3847</v>
      </c>
      <c r="H1034" s="52">
        <v>2.5000000000000001E-3</v>
      </c>
      <c r="I1034" s="52">
        <v>2.1310000000000001E-3</v>
      </c>
      <c r="J1034" s="52">
        <f t="shared" si="30"/>
        <v>3.6899999999999997E-4</v>
      </c>
    </row>
    <row r="1035" spans="1:10" ht="94.5" x14ac:dyDescent="0.25">
      <c r="A1035" s="49"/>
      <c r="B1035" s="50" t="s">
        <v>30</v>
      </c>
      <c r="C1035" s="50" t="s">
        <v>30</v>
      </c>
      <c r="D1035" s="50" t="s">
        <v>5420</v>
      </c>
      <c r="E1035" s="51"/>
      <c r="F1035" s="55">
        <v>398.16</v>
      </c>
      <c r="G1035" s="50" t="s">
        <v>3856</v>
      </c>
      <c r="H1035" s="52">
        <v>1.1999999999999999E-3</v>
      </c>
      <c r="I1035" s="52">
        <v>3.0400000000000002E-3</v>
      </c>
      <c r="J1035" s="52">
        <v>0</v>
      </c>
    </row>
    <row r="1036" spans="1:10" ht="78.75" x14ac:dyDescent="0.25">
      <c r="A1036" s="49"/>
      <c r="B1036" s="50" t="s">
        <v>18</v>
      </c>
      <c r="C1036" s="50" t="s">
        <v>18</v>
      </c>
      <c r="D1036" s="50" t="s">
        <v>5422</v>
      </c>
      <c r="E1036" s="51"/>
      <c r="F1036" s="55">
        <v>398.16</v>
      </c>
      <c r="G1036" s="50" t="s">
        <v>586</v>
      </c>
      <c r="H1036" s="52">
        <v>1.7469999999999999E-3</v>
      </c>
      <c r="I1036" s="52">
        <v>1.273E-3</v>
      </c>
      <c r="J1036" s="52">
        <f>H1036-I1036</f>
        <v>4.7399999999999981E-4</v>
      </c>
    </row>
    <row r="1037" spans="1:10" ht="63" x14ac:dyDescent="0.25">
      <c r="A1037" s="49"/>
      <c r="B1037" s="50" t="s">
        <v>43</v>
      </c>
      <c r="C1037" s="50" t="s">
        <v>43</v>
      </c>
      <c r="D1037" s="50" t="s">
        <v>5423</v>
      </c>
      <c r="E1037" s="51"/>
      <c r="F1037" s="55">
        <v>398.16</v>
      </c>
      <c r="G1037" s="50" t="s">
        <v>3862</v>
      </c>
      <c r="H1037" s="52">
        <v>2.5999999999999999E-3</v>
      </c>
      <c r="I1037" s="52">
        <v>6.5700000000000003E-4</v>
      </c>
      <c r="J1037" s="52">
        <f>H1037-I1037</f>
        <v>1.9429999999999998E-3</v>
      </c>
    </row>
    <row r="1038" spans="1:10" ht="63" x14ac:dyDescent="0.25">
      <c r="A1038" s="49"/>
      <c r="B1038" s="50" t="s">
        <v>18</v>
      </c>
      <c r="C1038" s="50" t="s">
        <v>18</v>
      </c>
      <c r="D1038" s="50" t="s">
        <v>5424</v>
      </c>
      <c r="E1038" s="51"/>
      <c r="F1038" s="55">
        <v>398.16</v>
      </c>
      <c r="G1038" s="50" t="s">
        <v>3865</v>
      </c>
      <c r="H1038" s="52">
        <v>4.0700000000000007E-3</v>
      </c>
      <c r="I1038" s="52">
        <v>4.0949999999999997E-3</v>
      </c>
      <c r="J1038" s="52">
        <v>0</v>
      </c>
    </row>
    <row r="1039" spans="1:10" ht="47.25" x14ac:dyDescent="0.25">
      <c r="A1039" s="49"/>
      <c r="B1039" s="50" t="s">
        <v>18</v>
      </c>
      <c r="C1039" s="50" t="s">
        <v>18</v>
      </c>
      <c r="D1039" s="50" t="s">
        <v>5425</v>
      </c>
      <c r="E1039" s="51"/>
      <c r="F1039" s="55">
        <v>398.16</v>
      </c>
      <c r="G1039" s="50" t="s">
        <v>587</v>
      </c>
      <c r="H1039" s="52">
        <v>1.107E-2</v>
      </c>
      <c r="I1039" s="52">
        <v>1.163E-3</v>
      </c>
      <c r="J1039" s="52">
        <f>H1039-I1039</f>
        <v>9.9069999999999991E-3</v>
      </c>
    </row>
    <row r="1040" spans="1:10" ht="94.5" x14ac:dyDescent="0.25">
      <c r="A1040" s="49"/>
      <c r="B1040" s="50" t="s">
        <v>22</v>
      </c>
      <c r="C1040" s="50" t="s">
        <v>22</v>
      </c>
      <c r="D1040" s="50" t="s">
        <v>5427</v>
      </c>
      <c r="E1040" s="51"/>
      <c r="F1040" s="55">
        <v>398.16</v>
      </c>
      <c r="G1040" s="50" t="s">
        <v>588</v>
      </c>
      <c r="H1040" s="52">
        <v>5.1799999999999997E-3</v>
      </c>
      <c r="I1040" s="52">
        <v>7.7829999999999991E-3</v>
      </c>
      <c r="J1040" s="52">
        <v>0</v>
      </c>
    </row>
    <row r="1041" spans="1:10" ht="63" x14ac:dyDescent="0.25">
      <c r="A1041" s="49"/>
      <c r="B1041" s="50" t="s">
        <v>18</v>
      </c>
      <c r="C1041" s="50" t="s">
        <v>18</v>
      </c>
      <c r="D1041" s="50" t="s">
        <v>5434</v>
      </c>
      <c r="E1041" s="51"/>
      <c r="F1041" s="55">
        <v>398.16</v>
      </c>
      <c r="G1041" s="50" t="s">
        <v>589</v>
      </c>
      <c r="H1041" s="52">
        <v>2.8699999999999997E-3</v>
      </c>
      <c r="I1041" s="52">
        <v>6.7750000000000006E-3</v>
      </c>
      <c r="J1041" s="52">
        <v>0</v>
      </c>
    </row>
    <row r="1042" spans="1:10" ht="63" x14ac:dyDescent="0.25">
      <c r="A1042" s="49"/>
      <c r="B1042" s="50" t="s">
        <v>30</v>
      </c>
      <c r="C1042" s="50" t="s">
        <v>30</v>
      </c>
      <c r="D1042" s="50" t="s">
        <v>5435</v>
      </c>
      <c r="E1042" s="51"/>
      <c r="F1042" s="55">
        <v>398.16</v>
      </c>
      <c r="G1042" s="50" t="s">
        <v>590</v>
      </c>
      <c r="H1042" s="52">
        <v>2.7899999999999999E-3</v>
      </c>
      <c r="I1042" s="52">
        <v>3.1080000000000001E-3</v>
      </c>
      <c r="J1042" s="52">
        <v>0</v>
      </c>
    </row>
    <row r="1043" spans="1:10" ht="63" x14ac:dyDescent="0.25">
      <c r="A1043" s="49"/>
      <c r="B1043" s="50" t="s">
        <v>18</v>
      </c>
      <c r="C1043" s="50" t="s">
        <v>18</v>
      </c>
      <c r="D1043" s="50" t="s">
        <v>5436</v>
      </c>
      <c r="E1043" s="51"/>
      <c r="F1043" s="55">
        <v>398.16</v>
      </c>
      <c r="G1043" s="50" t="s">
        <v>591</v>
      </c>
      <c r="H1043" s="52">
        <v>1.7469999999999999E-3</v>
      </c>
      <c r="I1043" s="52">
        <v>5.7599999999999991E-4</v>
      </c>
      <c r="J1043" s="52">
        <f>H1043-I1043</f>
        <v>1.1709999999999999E-3</v>
      </c>
    </row>
    <row r="1044" spans="1:10" ht="47.25" x14ac:dyDescent="0.25">
      <c r="A1044" s="49"/>
      <c r="B1044" s="50" t="s">
        <v>19</v>
      </c>
      <c r="C1044" s="50" t="s">
        <v>19</v>
      </c>
      <c r="D1044" s="50" t="s">
        <v>5438</v>
      </c>
      <c r="E1044" s="51"/>
      <c r="F1044" s="55">
        <v>398.16</v>
      </c>
      <c r="G1044" s="50" t="s">
        <v>592</v>
      </c>
      <c r="H1044" s="52">
        <v>1.9292999999999998E-2</v>
      </c>
      <c r="I1044" s="52">
        <v>5.670999999999999E-3</v>
      </c>
      <c r="J1044" s="52">
        <f>H1044-I1044</f>
        <v>1.3621999999999999E-2</v>
      </c>
    </row>
    <row r="1045" spans="1:10" ht="47.25" x14ac:dyDescent="0.25">
      <c r="A1045" s="49"/>
      <c r="B1045" s="50" t="s">
        <v>18</v>
      </c>
      <c r="C1045" s="50" t="s">
        <v>18</v>
      </c>
      <c r="D1045" s="50" t="s">
        <v>5439</v>
      </c>
      <c r="E1045" s="51"/>
      <c r="F1045" s="55">
        <v>398.16</v>
      </c>
      <c r="G1045" s="50" t="s">
        <v>3897</v>
      </c>
      <c r="H1045" s="52">
        <v>2.8599999999999997E-3</v>
      </c>
      <c r="I1045" s="52">
        <v>2.0510000000000003E-3</v>
      </c>
      <c r="J1045" s="52">
        <f>H1045-I1045</f>
        <v>8.0899999999999939E-4</v>
      </c>
    </row>
    <row r="1046" spans="1:10" ht="31.5" x14ac:dyDescent="0.25">
      <c r="A1046" s="49"/>
      <c r="B1046" s="50" t="s">
        <v>18</v>
      </c>
      <c r="C1046" s="50" t="s">
        <v>18</v>
      </c>
      <c r="D1046" s="50" t="s">
        <v>5440</v>
      </c>
      <c r="E1046" s="51"/>
      <c r="F1046" s="55">
        <v>398.16</v>
      </c>
      <c r="G1046" s="50" t="s">
        <v>593</v>
      </c>
      <c r="H1046" s="52">
        <v>2.1999999999999997E-3</v>
      </c>
      <c r="I1046" s="52">
        <v>2.4519999999999998E-3</v>
      </c>
      <c r="J1046" s="52">
        <v>0</v>
      </c>
    </row>
    <row r="1047" spans="1:10" ht="47.25" x14ac:dyDescent="0.25">
      <c r="A1047" s="49"/>
      <c r="B1047" s="50" t="s">
        <v>18</v>
      </c>
      <c r="C1047" s="50" t="s">
        <v>18</v>
      </c>
      <c r="D1047" s="50" t="s">
        <v>5441</v>
      </c>
      <c r="E1047" s="51"/>
      <c r="F1047" s="55">
        <v>398.16</v>
      </c>
      <c r="G1047" s="50" t="s">
        <v>3902</v>
      </c>
      <c r="H1047" s="52">
        <v>2.8599999999999997E-3</v>
      </c>
      <c r="I1047" s="52">
        <v>1.807E-3</v>
      </c>
      <c r="J1047" s="52">
        <f t="shared" ref="J1047:J1052" si="31">H1047-I1047</f>
        <v>1.0529999999999997E-3</v>
      </c>
    </row>
    <row r="1048" spans="1:10" ht="47.25" x14ac:dyDescent="0.25">
      <c r="A1048" s="49"/>
      <c r="B1048" s="50" t="s">
        <v>22</v>
      </c>
      <c r="C1048" s="50" t="s">
        <v>22</v>
      </c>
      <c r="D1048" s="50" t="s">
        <v>5442</v>
      </c>
      <c r="E1048" s="51"/>
      <c r="F1048" s="55">
        <v>398.16</v>
      </c>
      <c r="G1048" s="50" t="s">
        <v>594</v>
      </c>
      <c r="H1048" s="52">
        <v>3.2000000000000002E-3</v>
      </c>
      <c r="I1048" s="52">
        <v>2.7789999999999998E-3</v>
      </c>
      <c r="J1048" s="52">
        <f t="shared" si="31"/>
        <v>4.2100000000000037E-4</v>
      </c>
    </row>
    <row r="1049" spans="1:10" ht="126" x14ac:dyDescent="0.25">
      <c r="A1049" s="49"/>
      <c r="B1049" s="50" t="s">
        <v>18</v>
      </c>
      <c r="C1049" s="50" t="s">
        <v>18</v>
      </c>
      <c r="D1049" s="50" t="s">
        <v>5443</v>
      </c>
      <c r="E1049" s="51"/>
      <c r="F1049" s="55">
        <v>398.16</v>
      </c>
      <c r="G1049" s="50" t="s">
        <v>491</v>
      </c>
      <c r="H1049" s="52">
        <v>3.5999999999999999E-3</v>
      </c>
      <c r="I1049" s="52">
        <v>9.6199999999999996E-4</v>
      </c>
      <c r="J1049" s="52">
        <f t="shared" si="31"/>
        <v>2.6379999999999997E-3</v>
      </c>
    </row>
    <row r="1050" spans="1:10" ht="47.25" x14ac:dyDescent="0.25">
      <c r="A1050" s="49"/>
      <c r="B1050" s="50" t="s">
        <v>19</v>
      </c>
      <c r="C1050" s="50" t="s">
        <v>19</v>
      </c>
      <c r="D1050" s="50" t="s">
        <v>5448</v>
      </c>
      <c r="E1050" s="51"/>
      <c r="F1050" s="55">
        <v>398.16</v>
      </c>
      <c r="G1050" s="50" t="s">
        <v>595</v>
      </c>
      <c r="H1050" s="52">
        <v>3.32E-3</v>
      </c>
      <c r="I1050" s="52">
        <v>1.6019999999999999E-3</v>
      </c>
      <c r="J1050" s="52">
        <f t="shared" si="31"/>
        <v>1.7180000000000001E-3</v>
      </c>
    </row>
    <row r="1051" spans="1:10" ht="78.75" x14ac:dyDescent="0.25">
      <c r="A1051" s="49"/>
      <c r="B1051" s="50" t="s">
        <v>19</v>
      </c>
      <c r="C1051" s="50" t="s">
        <v>19</v>
      </c>
      <c r="D1051" s="50" t="s">
        <v>5451</v>
      </c>
      <c r="E1051" s="51"/>
      <c r="F1051" s="55">
        <v>398.16</v>
      </c>
      <c r="G1051" s="50" t="s">
        <v>158</v>
      </c>
      <c r="H1051" s="52">
        <v>1.8530999999999999E-2</v>
      </c>
      <c r="I1051" s="52">
        <v>1.8530999999999999E-2</v>
      </c>
      <c r="J1051" s="52">
        <f t="shared" si="31"/>
        <v>0</v>
      </c>
    </row>
    <row r="1052" spans="1:10" ht="78.75" x14ac:dyDescent="0.25">
      <c r="A1052" s="49"/>
      <c r="B1052" s="50" t="s">
        <v>19</v>
      </c>
      <c r="C1052" s="50" t="s">
        <v>19</v>
      </c>
      <c r="D1052" s="50" t="s">
        <v>5452</v>
      </c>
      <c r="E1052" s="51"/>
      <c r="F1052" s="55">
        <v>398.16</v>
      </c>
      <c r="G1052" s="50" t="s">
        <v>158</v>
      </c>
      <c r="H1052" s="52">
        <v>1.8646999999999997E-2</v>
      </c>
      <c r="I1052" s="52">
        <v>1.8646999999999997E-2</v>
      </c>
      <c r="J1052" s="52">
        <f t="shared" si="31"/>
        <v>0</v>
      </c>
    </row>
    <row r="1053" spans="1:10" ht="47.25" x14ac:dyDescent="0.25">
      <c r="A1053" s="49"/>
      <c r="B1053" s="50" t="s">
        <v>18</v>
      </c>
      <c r="C1053" s="50" t="s">
        <v>18</v>
      </c>
      <c r="D1053" s="50" t="s">
        <v>5453</v>
      </c>
      <c r="E1053" s="51"/>
      <c r="F1053" s="55">
        <v>398.16</v>
      </c>
      <c r="G1053" s="50" t="s">
        <v>3928</v>
      </c>
      <c r="H1053" s="52">
        <v>3.1700000000000001E-3</v>
      </c>
      <c r="I1053" s="52">
        <v>3.7469999999999999E-3</v>
      </c>
      <c r="J1053" s="52">
        <v>0</v>
      </c>
    </row>
    <row r="1054" spans="1:10" ht="63" x14ac:dyDescent="0.25">
      <c r="A1054" s="49"/>
      <c r="B1054" s="50" t="s">
        <v>19</v>
      </c>
      <c r="C1054" s="50" t="s">
        <v>19</v>
      </c>
      <c r="D1054" s="50" t="s">
        <v>5455</v>
      </c>
      <c r="E1054" s="51"/>
      <c r="F1054" s="55">
        <v>398.16</v>
      </c>
      <c r="G1054" s="50" t="s">
        <v>3933</v>
      </c>
      <c r="H1054" s="52">
        <v>1.2900000000000001E-3</v>
      </c>
      <c r="I1054" s="52">
        <v>2.7550000000000001E-3</v>
      </c>
      <c r="J1054" s="52">
        <v>0</v>
      </c>
    </row>
    <row r="1055" spans="1:10" ht="63" x14ac:dyDescent="0.25">
      <c r="A1055" s="49"/>
      <c r="B1055" s="50" t="s">
        <v>19</v>
      </c>
      <c r="C1055" s="50" t="s">
        <v>19</v>
      </c>
      <c r="D1055" s="50" t="s">
        <v>5456</v>
      </c>
      <c r="E1055" s="51"/>
      <c r="F1055" s="55">
        <v>398.16</v>
      </c>
      <c r="G1055" s="50" t="s">
        <v>596</v>
      </c>
      <c r="H1055" s="52">
        <v>2.7699999999999999E-3</v>
      </c>
      <c r="I1055" s="52">
        <v>3.8250000000000003E-3</v>
      </c>
      <c r="J1055" s="52">
        <v>0</v>
      </c>
    </row>
    <row r="1056" spans="1:10" ht="47.25" x14ac:dyDescent="0.25">
      <c r="A1056" s="49"/>
      <c r="B1056" s="50" t="s">
        <v>22</v>
      </c>
      <c r="C1056" s="50" t="s">
        <v>22</v>
      </c>
      <c r="D1056" s="50" t="s">
        <v>5457</v>
      </c>
      <c r="E1056" s="51"/>
      <c r="F1056" s="55">
        <v>398.16</v>
      </c>
      <c r="G1056" s="50" t="s">
        <v>540</v>
      </c>
      <c r="H1056" s="52">
        <v>3.9899999999999996E-3</v>
      </c>
      <c r="I1056" s="52">
        <v>4.803E-3</v>
      </c>
      <c r="J1056" s="52">
        <v>0</v>
      </c>
    </row>
    <row r="1057" spans="1:10" ht="63" x14ac:dyDescent="0.25">
      <c r="A1057" s="49"/>
      <c r="B1057" s="50" t="s">
        <v>18</v>
      </c>
      <c r="C1057" s="50" t="s">
        <v>18</v>
      </c>
      <c r="D1057" s="50" t="s">
        <v>5459</v>
      </c>
      <c r="E1057" s="51"/>
      <c r="F1057" s="55">
        <v>398.16</v>
      </c>
      <c r="G1057" s="50" t="s">
        <v>113</v>
      </c>
      <c r="H1057" s="52">
        <v>5.5899999999999995E-3</v>
      </c>
      <c r="I1057" s="52">
        <v>2.0449999999999999E-3</v>
      </c>
      <c r="J1057" s="52">
        <f>H1057-I1057</f>
        <v>3.5449999999999995E-3</v>
      </c>
    </row>
    <row r="1058" spans="1:10" ht="78.75" x14ac:dyDescent="0.25">
      <c r="A1058" s="49"/>
      <c r="B1058" s="50" t="s">
        <v>17</v>
      </c>
      <c r="C1058" s="50" t="s">
        <v>17</v>
      </c>
      <c r="D1058" s="50" t="s">
        <v>5460</v>
      </c>
      <c r="E1058" s="51"/>
      <c r="F1058" s="55">
        <v>398.16</v>
      </c>
      <c r="G1058" s="50" t="s">
        <v>3941</v>
      </c>
      <c r="H1058" s="52">
        <v>2.5000000000000001E-3</v>
      </c>
      <c r="I1058" s="52">
        <v>3.1129999999999994E-3</v>
      </c>
      <c r="J1058" s="52">
        <v>0</v>
      </c>
    </row>
    <row r="1059" spans="1:10" ht="78.75" x14ac:dyDescent="0.25">
      <c r="A1059" s="49"/>
      <c r="B1059" s="50" t="s">
        <v>18</v>
      </c>
      <c r="C1059" s="50" t="s">
        <v>18</v>
      </c>
      <c r="D1059" s="50" t="s">
        <v>5465</v>
      </c>
      <c r="E1059" s="51"/>
      <c r="F1059" s="55">
        <v>398.16</v>
      </c>
      <c r="G1059" s="50" t="s">
        <v>3956</v>
      </c>
      <c r="H1059" s="52">
        <v>3.0500000000000002E-3</v>
      </c>
      <c r="I1059" s="52">
        <v>0</v>
      </c>
      <c r="J1059" s="52">
        <f t="shared" ref="J1059:J1065" si="32">H1059-I1059</f>
        <v>3.0500000000000002E-3</v>
      </c>
    </row>
    <row r="1060" spans="1:10" ht="78.75" x14ac:dyDescent="0.25">
      <c r="A1060" s="49"/>
      <c r="B1060" s="50" t="s">
        <v>24</v>
      </c>
      <c r="C1060" s="50" t="s">
        <v>24</v>
      </c>
      <c r="D1060" s="50" t="s">
        <v>5469</v>
      </c>
      <c r="E1060" s="51"/>
      <c r="F1060" s="55">
        <v>398.16</v>
      </c>
      <c r="G1060" s="50" t="s">
        <v>3965</v>
      </c>
      <c r="H1060" s="52">
        <v>1.72E-3</v>
      </c>
      <c r="I1060" s="52">
        <v>8.9999999999999998E-4</v>
      </c>
      <c r="J1060" s="52">
        <f t="shared" si="32"/>
        <v>8.1999999999999998E-4</v>
      </c>
    </row>
    <row r="1061" spans="1:10" ht="63" x14ac:dyDescent="0.25">
      <c r="A1061" s="49"/>
      <c r="B1061" s="50" t="s">
        <v>37</v>
      </c>
      <c r="C1061" s="50" t="s">
        <v>37</v>
      </c>
      <c r="D1061" s="50" t="s">
        <v>5470</v>
      </c>
      <c r="E1061" s="51"/>
      <c r="F1061" s="55">
        <v>398.16</v>
      </c>
      <c r="G1061" s="50" t="s">
        <v>158</v>
      </c>
      <c r="H1061" s="52">
        <v>8.9409999999999993E-3</v>
      </c>
      <c r="I1061" s="52">
        <v>8.9409999999999993E-3</v>
      </c>
      <c r="J1061" s="52">
        <f t="shared" si="32"/>
        <v>0</v>
      </c>
    </row>
    <row r="1062" spans="1:10" ht="63" x14ac:dyDescent="0.25">
      <c r="A1062" s="49"/>
      <c r="B1062" s="50" t="s">
        <v>19</v>
      </c>
      <c r="C1062" s="50" t="s">
        <v>19</v>
      </c>
      <c r="D1062" s="50" t="s">
        <v>5471</v>
      </c>
      <c r="E1062" s="51"/>
      <c r="F1062" s="55">
        <v>398.16</v>
      </c>
      <c r="G1062" s="50" t="s">
        <v>597</v>
      </c>
      <c r="H1062" s="52">
        <v>2.2409999999999999E-3</v>
      </c>
      <c r="I1062" s="52">
        <v>3.9300000000000007E-4</v>
      </c>
      <c r="J1062" s="52">
        <f t="shared" si="32"/>
        <v>1.8479999999999998E-3</v>
      </c>
    </row>
    <row r="1063" spans="1:10" ht="78.75" x14ac:dyDescent="0.25">
      <c r="A1063" s="49"/>
      <c r="B1063" s="50" t="s">
        <v>19</v>
      </c>
      <c r="C1063" s="50" t="s">
        <v>19</v>
      </c>
      <c r="D1063" s="50" t="s">
        <v>5473</v>
      </c>
      <c r="E1063" s="51"/>
      <c r="F1063" s="55">
        <v>398.16</v>
      </c>
      <c r="G1063" s="50" t="s">
        <v>1611</v>
      </c>
      <c r="H1063" s="52">
        <v>5.5999999999999999E-3</v>
      </c>
      <c r="I1063" s="52">
        <v>2.1509999999999997E-3</v>
      </c>
      <c r="J1063" s="52">
        <f t="shared" si="32"/>
        <v>3.4490000000000002E-3</v>
      </c>
    </row>
    <row r="1064" spans="1:10" ht="47.25" x14ac:dyDescent="0.25">
      <c r="A1064" s="49"/>
      <c r="B1064" s="50" t="s">
        <v>19</v>
      </c>
      <c r="C1064" s="50" t="s">
        <v>19</v>
      </c>
      <c r="D1064" s="50" t="s">
        <v>5476</v>
      </c>
      <c r="E1064" s="51"/>
      <c r="F1064" s="55">
        <v>398.16</v>
      </c>
      <c r="G1064" s="50" t="s">
        <v>561</v>
      </c>
      <c r="H1064" s="52">
        <v>3.3999999999999994E-3</v>
      </c>
      <c r="I1064" s="52">
        <v>2.9610000000000001E-3</v>
      </c>
      <c r="J1064" s="52">
        <f t="shared" si="32"/>
        <v>4.3899999999999929E-4</v>
      </c>
    </row>
    <row r="1065" spans="1:10" ht="63" x14ac:dyDescent="0.25">
      <c r="A1065" s="49"/>
      <c r="B1065" s="50" t="s">
        <v>24</v>
      </c>
      <c r="C1065" s="50" t="s">
        <v>24</v>
      </c>
      <c r="D1065" s="50" t="s">
        <v>5477</v>
      </c>
      <c r="E1065" s="51"/>
      <c r="F1065" s="55">
        <v>398.16</v>
      </c>
      <c r="G1065" s="50" t="s">
        <v>3981</v>
      </c>
      <c r="H1065" s="52">
        <v>3.0659999999999997E-3</v>
      </c>
      <c r="I1065" s="52">
        <v>7.0500000000000001E-4</v>
      </c>
      <c r="J1065" s="52">
        <f t="shared" si="32"/>
        <v>2.3609999999999998E-3</v>
      </c>
    </row>
    <row r="1066" spans="1:10" ht="63" x14ac:dyDescent="0.25">
      <c r="A1066" s="49"/>
      <c r="B1066" s="50" t="s">
        <v>18</v>
      </c>
      <c r="C1066" s="50" t="s">
        <v>18</v>
      </c>
      <c r="D1066" s="50" t="s">
        <v>5478</v>
      </c>
      <c r="E1066" s="51"/>
      <c r="F1066" s="55">
        <v>398.16</v>
      </c>
      <c r="G1066" s="50" t="s">
        <v>3984</v>
      </c>
      <c r="H1066" s="52">
        <v>1.7499999999999998E-3</v>
      </c>
      <c r="I1066" s="52">
        <v>2.196E-3</v>
      </c>
      <c r="J1066" s="52">
        <v>0</v>
      </c>
    </row>
    <row r="1067" spans="1:10" ht="63" x14ac:dyDescent="0.25">
      <c r="A1067" s="49"/>
      <c r="B1067" s="50" t="s">
        <v>19</v>
      </c>
      <c r="C1067" s="50" t="s">
        <v>19</v>
      </c>
      <c r="D1067" s="50" t="s">
        <v>5479</v>
      </c>
      <c r="E1067" s="51"/>
      <c r="F1067" s="55">
        <v>398.16</v>
      </c>
      <c r="G1067" s="50" t="s">
        <v>3987</v>
      </c>
      <c r="H1067" s="52">
        <v>1.379E-3</v>
      </c>
      <c r="I1067" s="52">
        <v>1.89E-3</v>
      </c>
      <c r="J1067" s="52">
        <v>0</v>
      </c>
    </row>
    <row r="1068" spans="1:10" ht="63" x14ac:dyDescent="0.25">
      <c r="A1068" s="49"/>
      <c r="B1068" s="50" t="s">
        <v>34</v>
      </c>
      <c r="C1068" s="50" t="s">
        <v>34</v>
      </c>
      <c r="D1068" s="50" t="s">
        <v>5480</v>
      </c>
      <c r="E1068" s="51"/>
      <c r="F1068" s="55">
        <v>398.16</v>
      </c>
      <c r="G1068" s="50" t="s">
        <v>598</v>
      </c>
      <c r="H1068" s="52">
        <v>2.5000000000000001E-3</v>
      </c>
      <c r="I1068" s="52">
        <v>1.6950000000000001E-3</v>
      </c>
      <c r="J1068" s="52">
        <f>H1068-I1068</f>
        <v>8.0499999999999994E-4</v>
      </c>
    </row>
    <row r="1069" spans="1:10" ht="78.75" x14ac:dyDescent="0.25">
      <c r="A1069" s="49"/>
      <c r="B1069" s="50" t="s">
        <v>19</v>
      </c>
      <c r="C1069" s="50" t="s">
        <v>19</v>
      </c>
      <c r="D1069" s="50" t="s">
        <v>5481</v>
      </c>
      <c r="E1069" s="51"/>
      <c r="F1069" s="55">
        <v>398.16</v>
      </c>
      <c r="G1069" s="50" t="s">
        <v>3992</v>
      </c>
      <c r="H1069" s="52">
        <v>1.3540000000000002E-3</v>
      </c>
      <c r="I1069" s="52">
        <v>1.0889999999999999E-3</v>
      </c>
      <c r="J1069" s="52">
        <f>H1069-I1069</f>
        <v>2.6500000000000026E-4</v>
      </c>
    </row>
    <row r="1070" spans="1:10" ht="78.75" x14ac:dyDescent="0.25">
      <c r="A1070" s="49"/>
      <c r="B1070" s="50" t="s">
        <v>18</v>
      </c>
      <c r="C1070" s="50" t="s">
        <v>18</v>
      </c>
      <c r="D1070" s="50" t="s">
        <v>5483</v>
      </c>
      <c r="E1070" s="51"/>
      <c r="F1070" s="55">
        <v>398.16</v>
      </c>
      <c r="G1070" s="50" t="s">
        <v>3998</v>
      </c>
      <c r="H1070" s="52">
        <v>3.5000000000000001E-3</v>
      </c>
      <c r="I1070" s="52">
        <v>3.4120000000000001E-3</v>
      </c>
      <c r="J1070" s="52">
        <f>H1070-I1070</f>
        <v>8.7999999999999971E-5</v>
      </c>
    </row>
    <row r="1071" spans="1:10" ht="47.25" x14ac:dyDescent="0.25">
      <c r="A1071" s="49"/>
      <c r="B1071" s="50" t="s">
        <v>18</v>
      </c>
      <c r="C1071" s="50" t="s">
        <v>18</v>
      </c>
      <c r="D1071" s="50" t="s">
        <v>5486</v>
      </c>
      <c r="E1071" s="51"/>
      <c r="F1071" s="55">
        <v>398.16</v>
      </c>
      <c r="G1071" s="50" t="s">
        <v>4006</v>
      </c>
      <c r="H1071" s="52">
        <v>2.8E-3</v>
      </c>
      <c r="I1071" s="52">
        <v>1.3810000000000001E-3</v>
      </c>
      <c r="J1071" s="52">
        <f>H1071-I1071</f>
        <v>1.4189999999999999E-3</v>
      </c>
    </row>
    <row r="1072" spans="1:10" ht="94.5" x14ac:dyDescent="0.25">
      <c r="A1072" s="49"/>
      <c r="B1072" s="50" t="s">
        <v>27</v>
      </c>
      <c r="C1072" s="50" t="s">
        <v>27</v>
      </c>
      <c r="D1072" s="50" t="s">
        <v>5487</v>
      </c>
      <c r="E1072" s="51"/>
      <c r="F1072" s="55">
        <v>398.16</v>
      </c>
      <c r="G1072" s="50" t="s">
        <v>599</v>
      </c>
      <c r="H1072" s="52">
        <v>3.2499999999999999E-3</v>
      </c>
      <c r="I1072" s="52">
        <v>6.2E-4</v>
      </c>
      <c r="J1072" s="52">
        <f>H1072-I1072</f>
        <v>2.63E-3</v>
      </c>
    </row>
    <row r="1073" spans="1:10" ht="78.75" x14ac:dyDescent="0.25">
      <c r="A1073" s="49"/>
      <c r="B1073" s="50" t="s">
        <v>32</v>
      </c>
      <c r="C1073" s="50" t="s">
        <v>32</v>
      </c>
      <c r="D1073" s="50" t="s">
        <v>5490</v>
      </c>
      <c r="E1073" s="51"/>
      <c r="F1073" s="55">
        <v>398.16</v>
      </c>
      <c r="G1073" s="50" t="s">
        <v>600</v>
      </c>
      <c r="H1073" s="52">
        <v>3.1799999999999997E-3</v>
      </c>
      <c r="I1073" s="52">
        <v>3.7890000000000003E-3</v>
      </c>
      <c r="J1073" s="52">
        <v>0</v>
      </c>
    </row>
    <row r="1074" spans="1:10" ht="78.75" x14ac:dyDescent="0.25">
      <c r="A1074" s="49"/>
      <c r="B1074" s="50" t="s">
        <v>18</v>
      </c>
      <c r="C1074" s="50" t="s">
        <v>18</v>
      </c>
      <c r="D1074" s="50" t="s">
        <v>5491</v>
      </c>
      <c r="E1074" s="51"/>
      <c r="F1074" s="55">
        <v>398.16</v>
      </c>
      <c r="G1074" s="50" t="s">
        <v>3737</v>
      </c>
      <c r="H1074" s="52">
        <v>8.9999999999999993E-3</v>
      </c>
      <c r="I1074" s="52">
        <v>1.3301E-2</v>
      </c>
      <c r="J1074" s="52">
        <v>0</v>
      </c>
    </row>
    <row r="1075" spans="1:10" ht="63" x14ac:dyDescent="0.25">
      <c r="A1075" s="49"/>
      <c r="B1075" s="50" t="s">
        <v>19</v>
      </c>
      <c r="C1075" s="50" t="s">
        <v>19</v>
      </c>
      <c r="D1075" s="50" t="s">
        <v>5493</v>
      </c>
      <c r="E1075" s="51"/>
      <c r="F1075" s="55">
        <v>398.16</v>
      </c>
      <c r="G1075" s="50" t="s">
        <v>601</v>
      </c>
      <c r="H1075" s="52">
        <v>2E-3</v>
      </c>
      <c r="I1075" s="52">
        <v>1.6699999999999998E-3</v>
      </c>
      <c r="J1075" s="52">
        <f>H1075-I1075</f>
        <v>3.3000000000000022E-4</v>
      </c>
    </row>
    <row r="1076" spans="1:10" ht="63" x14ac:dyDescent="0.25">
      <c r="A1076" s="49"/>
      <c r="B1076" s="50" t="s">
        <v>30</v>
      </c>
      <c r="C1076" s="50" t="s">
        <v>30</v>
      </c>
      <c r="D1076" s="50" t="s">
        <v>5495</v>
      </c>
      <c r="E1076" s="51"/>
      <c r="F1076" s="55">
        <v>398.16</v>
      </c>
      <c r="G1076" s="50" t="s">
        <v>602</v>
      </c>
      <c r="H1076" s="52">
        <v>2.2949999999999997E-3</v>
      </c>
      <c r="I1076" s="52">
        <v>3.0369999999999998E-3</v>
      </c>
      <c r="J1076" s="52">
        <v>0</v>
      </c>
    </row>
    <row r="1077" spans="1:10" ht="78.75" x14ac:dyDescent="0.25">
      <c r="A1077" s="49"/>
      <c r="B1077" s="50" t="s">
        <v>18</v>
      </c>
      <c r="C1077" s="50" t="s">
        <v>18</v>
      </c>
      <c r="D1077" s="50" t="s">
        <v>5496</v>
      </c>
      <c r="E1077" s="51"/>
      <c r="F1077" s="55">
        <v>398.16</v>
      </c>
      <c r="G1077" s="50" t="s">
        <v>4031</v>
      </c>
      <c r="H1077" s="52">
        <v>1.6299999999999999E-3</v>
      </c>
      <c r="I1077" s="52">
        <v>1.4140000000000001E-3</v>
      </c>
      <c r="J1077" s="52">
        <f>H1077-I1077</f>
        <v>2.1599999999999983E-4</v>
      </c>
    </row>
    <row r="1078" spans="1:10" ht="78.75" x14ac:dyDescent="0.25">
      <c r="A1078" s="49"/>
      <c r="B1078" s="50" t="s">
        <v>22</v>
      </c>
      <c r="C1078" s="50" t="s">
        <v>22</v>
      </c>
      <c r="D1078" s="50" t="s">
        <v>5499</v>
      </c>
      <c r="E1078" s="51"/>
      <c r="F1078" s="55">
        <v>398.16</v>
      </c>
      <c r="G1078" s="50" t="s">
        <v>4042</v>
      </c>
      <c r="H1078" s="52">
        <v>2.3400000000000001E-3</v>
      </c>
      <c r="I1078" s="52">
        <v>1.7769999999999999E-3</v>
      </c>
      <c r="J1078" s="52">
        <f>H1078-I1078</f>
        <v>5.6300000000000013E-4</v>
      </c>
    </row>
    <row r="1079" spans="1:10" ht="78.75" x14ac:dyDescent="0.25">
      <c r="A1079" s="49"/>
      <c r="B1079" s="50" t="s">
        <v>18</v>
      </c>
      <c r="C1079" s="50" t="s">
        <v>18</v>
      </c>
      <c r="D1079" s="50" t="s">
        <v>5500</v>
      </c>
      <c r="E1079" s="51"/>
      <c r="F1079" s="55">
        <v>398.16</v>
      </c>
      <c r="G1079" s="50" t="s">
        <v>603</v>
      </c>
      <c r="H1079" s="52">
        <v>8.3000000000000001E-4</v>
      </c>
      <c r="I1079" s="52">
        <v>1.1039999999999999E-3</v>
      </c>
      <c r="J1079" s="52">
        <v>0</v>
      </c>
    </row>
    <row r="1080" spans="1:10" ht="63" x14ac:dyDescent="0.25">
      <c r="A1080" s="49"/>
      <c r="B1080" s="50" t="s">
        <v>19</v>
      </c>
      <c r="C1080" s="50" t="s">
        <v>19</v>
      </c>
      <c r="D1080" s="50" t="s">
        <v>5502</v>
      </c>
      <c r="E1080" s="51"/>
      <c r="F1080" s="55">
        <v>398.16</v>
      </c>
      <c r="G1080" s="50" t="s">
        <v>604</v>
      </c>
      <c r="H1080" s="52">
        <v>2.8540000000000002E-3</v>
      </c>
      <c r="I1080" s="52">
        <v>1.225E-3</v>
      </c>
      <c r="J1080" s="52">
        <f>H1080-I1080</f>
        <v>1.6290000000000002E-3</v>
      </c>
    </row>
    <row r="1081" spans="1:10" ht="47.25" x14ac:dyDescent="0.25">
      <c r="A1081" s="49"/>
      <c r="B1081" s="50" t="s">
        <v>19</v>
      </c>
      <c r="C1081" s="50" t="s">
        <v>19</v>
      </c>
      <c r="D1081" s="50" t="s">
        <v>5503</v>
      </c>
      <c r="E1081" s="51"/>
      <c r="F1081" s="55">
        <v>398.16</v>
      </c>
      <c r="G1081" s="50" t="s">
        <v>4054</v>
      </c>
      <c r="H1081" s="52">
        <v>2.7899999999999999E-3</v>
      </c>
      <c r="I1081" s="52">
        <v>1.616E-3</v>
      </c>
      <c r="J1081" s="52">
        <f>H1081-I1081</f>
        <v>1.1739999999999999E-3</v>
      </c>
    </row>
    <row r="1082" spans="1:10" ht="63" x14ac:dyDescent="0.25">
      <c r="A1082" s="49"/>
      <c r="B1082" s="50" t="s">
        <v>19</v>
      </c>
      <c r="C1082" s="50" t="s">
        <v>19</v>
      </c>
      <c r="D1082" s="50" t="s">
        <v>5504</v>
      </c>
      <c r="E1082" s="51"/>
      <c r="F1082" s="55">
        <v>398.16</v>
      </c>
      <c r="G1082" s="50" t="s">
        <v>1644</v>
      </c>
      <c r="H1082" s="52">
        <v>6.4710000000000002E-3</v>
      </c>
      <c r="I1082" s="52">
        <v>1.039E-3</v>
      </c>
      <c r="J1082" s="52">
        <f>H1082-I1082</f>
        <v>5.4320000000000002E-3</v>
      </c>
    </row>
    <row r="1083" spans="1:10" ht="126" x14ac:dyDescent="0.25">
      <c r="A1083" s="49"/>
      <c r="B1083" s="50" t="s">
        <v>18</v>
      </c>
      <c r="C1083" s="50" t="s">
        <v>18</v>
      </c>
      <c r="D1083" s="50" t="s">
        <v>5506</v>
      </c>
      <c r="E1083" s="51"/>
      <c r="F1083" s="55">
        <v>398.16</v>
      </c>
      <c r="G1083" s="50" t="s">
        <v>1755</v>
      </c>
      <c r="H1083" s="52">
        <v>0</v>
      </c>
      <c r="I1083" s="52">
        <v>8.0659999999999985E-3</v>
      </c>
      <c r="J1083" s="52">
        <v>0</v>
      </c>
    </row>
    <row r="1084" spans="1:10" ht="63" x14ac:dyDescent="0.25">
      <c r="A1084" s="49"/>
      <c r="B1084" s="50" t="s">
        <v>18</v>
      </c>
      <c r="C1084" s="50" t="s">
        <v>18</v>
      </c>
      <c r="D1084" s="50" t="s">
        <v>5507</v>
      </c>
      <c r="E1084" s="51"/>
      <c r="F1084" s="55">
        <v>398.16</v>
      </c>
      <c r="G1084" s="50" t="s">
        <v>605</v>
      </c>
      <c r="H1084" s="52">
        <v>3.3E-3</v>
      </c>
      <c r="I1084" s="52">
        <v>1.242E-3</v>
      </c>
      <c r="J1084" s="52">
        <f t="shared" ref="J1084:J1094" si="33">H1084-I1084</f>
        <v>2.0579999999999999E-3</v>
      </c>
    </row>
    <row r="1085" spans="1:10" ht="94.5" x14ac:dyDescent="0.25">
      <c r="A1085" s="49"/>
      <c r="B1085" s="50" t="s">
        <v>24</v>
      </c>
      <c r="C1085" s="50" t="s">
        <v>24</v>
      </c>
      <c r="D1085" s="50" t="s">
        <v>5509</v>
      </c>
      <c r="E1085" s="51"/>
      <c r="F1085" s="55">
        <v>398.16</v>
      </c>
      <c r="G1085" s="50" t="s">
        <v>4070</v>
      </c>
      <c r="H1085" s="52">
        <v>7.8259999999999996E-3</v>
      </c>
      <c r="I1085" s="52">
        <v>4.1700000000000001E-3</v>
      </c>
      <c r="J1085" s="52">
        <f t="shared" si="33"/>
        <v>3.6559999999999995E-3</v>
      </c>
    </row>
    <row r="1086" spans="1:10" ht="63" x14ac:dyDescent="0.25">
      <c r="A1086" s="49"/>
      <c r="B1086" s="50" t="s">
        <v>19</v>
      </c>
      <c r="C1086" s="50" t="s">
        <v>19</v>
      </c>
      <c r="D1086" s="50" t="s">
        <v>5510</v>
      </c>
      <c r="E1086" s="51"/>
      <c r="F1086" s="55">
        <v>398.16</v>
      </c>
      <c r="G1086" s="50" t="s">
        <v>4073</v>
      </c>
      <c r="H1086" s="52">
        <v>3.0000000000000001E-3</v>
      </c>
      <c r="I1086" s="52">
        <v>2.4399999999999999E-3</v>
      </c>
      <c r="J1086" s="52">
        <f t="shared" si="33"/>
        <v>5.6000000000000017E-4</v>
      </c>
    </row>
    <row r="1087" spans="1:10" ht="63" x14ac:dyDescent="0.25">
      <c r="A1087" s="49"/>
      <c r="B1087" s="50" t="s">
        <v>18</v>
      </c>
      <c r="C1087" s="50" t="s">
        <v>18</v>
      </c>
      <c r="D1087" s="50" t="s">
        <v>5512</v>
      </c>
      <c r="E1087" s="51"/>
      <c r="F1087" s="55">
        <v>398.16</v>
      </c>
      <c r="G1087" s="50" t="s">
        <v>446</v>
      </c>
      <c r="H1087" s="52">
        <v>3.0000000000000001E-3</v>
      </c>
      <c r="I1087" s="52">
        <v>1.4519999999999999E-3</v>
      </c>
      <c r="J1087" s="52">
        <f t="shared" si="33"/>
        <v>1.5480000000000001E-3</v>
      </c>
    </row>
    <row r="1088" spans="1:10" ht="63" x14ac:dyDescent="0.25">
      <c r="A1088" s="49"/>
      <c r="B1088" s="50" t="s">
        <v>22</v>
      </c>
      <c r="C1088" s="50" t="s">
        <v>22</v>
      </c>
      <c r="D1088" s="50" t="s">
        <v>5513</v>
      </c>
      <c r="E1088" s="51"/>
      <c r="F1088" s="55">
        <v>398.16</v>
      </c>
      <c r="G1088" s="50" t="s">
        <v>4079</v>
      </c>
      <c r="H1088" s="52">
        <v>1.7980000000000001E-3</v>
      </c>
      <c r="I1088" s="52">
        <v>1.5399999999999999E-3</v>
      </c>
      <c r="J1088" s="52">
        <f t="shared" si="33"/>
        <v>2.580000000000002E-4</v>
      </c>
    </row>
    <row r="1089" spans="1:10" ht="47.25" x14ac:dyDescent="0.25">
      <c r="A1089" s="49"/>
      <c r="B1089" s="50" t="s">
        <v>23</v>
      </c>
      <c r="C1089" s="50" t="s">
        <v>23</v>
      </c>
      <c r="D1089" s="50" t="s">
        <v>5515</v>
      </c>
      <c r="E1089" s="51"/>
      <c r="F1089" s="55">
        <v>398.16</v>
      </c>
      <c r="G1089" s="50" t="s">
        <v>4085</v>
      </c>
      <c r="H1089" s="52">
        <v>8.3290000000000013E-3</v>
      </c>
      <c r="I1089" s="52">
        <v>5.2140000000000008E-3</v>
      </c>
      <c r="J1089" s="52">
        <f t="shared" si="33"/>
        <v>3.1150000000000006E-3</v>
      </c>
    </row>
    <row r="1090" spans="1:10" ht="94.5" x14ac:dyDescent="0.25">
      <c r="A1090" s="49"/>
      <c r="B1090" s="50" t="s">
        <v>19</v>
      </c>
      <c r="C1090" s="50" t="s">
        <v>19</v>
      </c>
      <c r="D1090" s="50" t="s">
        <v>5519</v>
      </c>
      <c r="E1090" s="51"/>
      <c r="F1090" s="55">
        <v>398.16</v>
      </c>
      <c r="G1090" s="50" t="s">
        <v>158</v>
      </c>
      <c r="H1090" s="52">
        <v>3.751E-3</v>
      </c>
      <c r="I1090" s="52">
        <v>3.751E-3</v>
      </c>
      <c r="J1090" s="52">
        <f t="shared" si="33"/>
        <v>0</v>
      </c>
    </row>
    <row r="1091" spans="1:10" ht="94.5" x14ac:dyDescent="0.25">
      <c r="A1091" s="49"/>
      <c r="B1091" s="50" t="s">
        <v>19</v>
      </c>
      <c r="C1091" s="50" t="s">
        <v>19</v>
      </c>
      <c r="D1091" s="50" t="s">
        <v>5520</v>
      </c>
      <c r="E1091" s="51"/>
      <c r="F1091" s="55">
        <v>398.16</v>
      </c>
      <c r="G1091" s="50" t="s">
        <v>158</v>
      </c>
      <c r="H1091" s="52">
        <v>2.8110000000000001E-3</v>
      </c>
      <c r="I1091" s="52">
        <v>2.8110000000000001E-3</v>
      </c>
      <c r="J1091" s="52">
        <f t="shared" si="33"/>
        <v>0</v>
      </c>
    </row>
    <row r="1092" spans="1:10" ht="94.5" x14ac:dyDescent="0.25">
      <c r="A1092" s="49"/>
      <c r="B1092" s="50" t="s">
        <v>19</v>
      </c>
      <c r="C1092" s="50" t="s">
        <v>19</v>
      </c>
      <c r="D1092" s="50" t="s">
        <v>5521</v>
      </c>
      <c r="E1092" s="51"/>
      <c r="F1092" s="55">
        <v>398.16</v>
      </c>
      <c r="G1092" s="50" t="s">
        <v>158</v>
      </c>
      <c r="H1092" s="52">
        <v>1.5904000000000001E-2</v>
      </c>
      <c r="I1092" s="52">
        <v>1.5904000000000001E-2</v>
      </c>
      <c r="J1092" s="52">
        <f t="shared" si="33"/>
        <v>0</v>
      </c>
    </row>
    <row r="1093" spans="1:10" ht="63" x14ac:dyDescent="0.25">
      <c r="A1093" s="49"/>
      <c r="B1093" s="50" t="s">
        <v>18</v>
      </c>
      <c r="C1093" s="50" t="s">
        <v>18</v>
      </c>
      <c r="D1093" s="50" t="s">
        <v>5522</v>
      </c>
      <c r="E1093" s="51"/>
      <c r="F1093" s="55">
        <v>398.16</v>
      </c>
      <c r="G1093" s="50" t="s">
        <v>4096</v>
      </c>
      <c r="H1093" s="52">
        <v>1.7800000000000001E-3</v>
      </c>
      <c r="I1093" s="52">
        <v>0</v>
      </c>
      <c r="J1093" s="52">
        <f t="shared" si="33"/>
        <v>1.7800000000000001E-3</v>
      </c>
    </row>
    <row r="1094" spans="1:10" ht="63" x14ac:dyDescent="0.25">
      <c r="A1094" s="49"/>
      <c r="B1094" s="50" t="s">
        <v>18</v>
      </c>
      <c r="C1094" s="50" t="s">
        <v>18</v>
      </c>
      <c r="D1094" s="50" t="s">
        <v>5524</v>
      </c>
      <c r="E1094" s="51"/>
      <c r="F1094" s="55">
        <v>398.16</v>
      </c>
      <c r="G1094" s="50" t="s">
        <v>4101</v>
      </c>
      <c r="H1094" s="52">
        <v>3.0700000000000002E-3</v>
      </c>
      <c r="I1094" s="52">
        <v>1.4679999999999999E-3</v>
      </c>
      <c r="J1094" s="52">
        <f t="shared" si="33"/>
        <v>1.6020000000000003E-3</v>
      </c>
    </row>
    <row r="1095" spans="1:10" ht="47.25" x14ac:dyDescent="0.25">
      <c r="A1095" s="49"/>
      <c r="B1095" s="50" t="s">
        <v>22</v>
      </c>
      <c r="C1095" s="50" t="s">
        <v>22</v>
      </c>
      <c r="D1095" s="50" t="s">
        <v>5526</v>
      </c>
      <c r="E1095" s="51"/>
      <c r="F1095" s="55">
        <v>398.16</v>
      </c>
      <c r="G1095" s="50" t="s">
        <v>168</v>
      </c>
      <c r="H1095" s="52">
        <v>2.934E-3</v>
      </c>
      <c r="I1095" s="52">
        <v>3.5980000000000001E-3</v>
      </c>
      <c r="J1095" s="52">
        <v>0</v>
      </c>
    </row>
    <row r="1096" spans="1:10" ht="63" x14ac:dyDescent="0.25">
      <c r="A1096" s="49"/>
      <c r="B1096" s="50" t="s">
        <v>19</v>
      </c>
      <c r="C1096" s="50" t="s">
        <v>19</v>
      </c>
      <c r="D1096" s="50" t="s">
        <v>5530</v>
      </c>
      <c r="E1096" s="51"/>
      <c r="F1096" s="55">
        <v>398.16</v>
      </c>
      <c r="G1096" s="50" t="s">
        <v>4115</v>
      </c>
      <c r="H1096" s="52">
        <v>3.3940000000000003E-3</v>
      </c>
      <c r="I1096" s="52">
        <v>1.6999999999999999E-3</v>
      </c>
      <c r="J1096" s="52">
        <f t="shared" ref="J1096:J1103" si="34">H1096-I1096</f>
        <v>1.6940000000000004E-3</v>
      </c>
    </row>
    <row r="1097" spans="1:10" ht="63" x14ac:dyDescent="0.25">
      <c r="A1097" s="49"/>
      <c r="B1097" s="50" t="s">
        <v>18</v>
      </c>
      <c r="C1097" s="50" t="s">
        <v>18</v>
      </c>
      <c r="D1097" s="50" t="s">
        <v>5533</v>
      </c>
      <c r="E1097" s="51"/>
      <c r="F1097" s="55">
        <v>398.16</v>
      </c>
      <c r="G1097" s="50" t="s">
        <v>3832</v>
      </c>
      <c r="H1097" s="52">
        <v>6.0000000000000001E-3</v>
      </c>
      <c r="I1097" s="52">
        <v>9.8000000000000019E-4</v>
      </c>
      <c r="J1097" s="52">
        <f t="shared" si="34"/>
        <v>5.0200000000000002E-3</v>
      </c>
    </row>
    <row r="1098" spans="1:10" ht="63" x14ac:dyDescent="0.25">
      <c r="A1098" s="49"/>
      <c r="B1098" s="50" t="s">
        <v>19</v>
      </c>
      <c r="C1098" s="50" t="s">
        <v>19</v>
      </c>
      <c r="D1098" s="50" t="s">
        <v>5535</v>
      </c>
      <c r="E1098" s="51"/>
      <c r="F1098" s="55">
        <v>398.16</v>
      </c>
      <c r="G1098" s="50" t="s">
        <v>4127</v>
      </c>
      <c r="H1098" s="52">
        <v>3.9580000000000006E-3</v>
      </c>
      <c r="I1098" s="52">
        <v>3.7240000000000003E-3</v>
      </c>
      <c r="J1098" s="52">
        <f t="shared" si="34"/>
        <v>2.3400000000000027E-4</v>
      </c>
    </row>
    <row r="1099" spans="1:10" ht="47.25" x14ac:dyDescent="0.25">
      <c r="A1099" s="49"/>
      <c r="B1099" s="50" t="s">
        <v>32</v>
      </c>
      <c r="C1099" s="50" t="s">
        <v>32</v>
      </c>
      <c r="D1099" s="50" t="s">
        <v>5539</v>
      </c>
      <c r="E1099" s="51"/>
      <c r="F1099" s="55">
        <v>398.16</v>
      </c>
      <c r="G1099" s="50" t="s">
        <v>4137</v>
      </c>
      <c r="H1099" s="52">
        <v>2.7309999999999999E-3</v>
      </c>
      <c r="I1099" s="52">
        <v>6.8000000000000005E-4</v>
      </c>
      <c r="J1099" s="52">
        <f t="shared" si="34"/>
        <v>2.0509999999999999E-3</v>
      </c>
    </row>
    <row r="1100" spans="1:10" ht="78.75" x14ac:dyDescent="0.25">
      <c r="A1100" s="49"/>
      <c r="B1100" s="50" t="s">
        <v>24</v>
      </c>
      <c r="C1100" s="50" t="s">
        <v>24</v>
      </c>
      <c r="D1100" s="50" t="s">
        <v>5540</v>
      </c>
      <c r="E1100" s="51"/>
      <c r="F1100" s="55">
        <v>398.16</v>
      </c>
      <c r="G1100" s="50" t="s">
        <v>4140</v>
      </c>
      <c r="H1100" s="52">
        <v>2.3E-3</v>
      </c>
      <c r="I1100" s="52">
        <v>5.5000000000000003E-4</v>
      </c>
      <c r="J1100" s="52">
        <f t="shared" si="34"/>
        <v>1.7499999999999998E-3</v>
      </c>
    </row>
    <row r="1101" spans="1:10" ht="31.5" x14ac:dyDescent="0.25">
      <c r="A1101" s="49"/>
      <c r="B1101" s="50" t="s">
        <v>23</v>
      </c>
      <c r="C1101" s="50" t="s">
        <v>23</v>
      </c>
      <c r="D1101" s="50" t="s">
        <v>5541</v>
      </c>
      <c r="E1101" s="51"/>
      <c r="F1101" s="55">
        <v>398.16</v>
      </c>
      <c r="G1101" s="50" t="s">
        <v>4144</v>
      </c>
      <c r="H1101" s="52">
        <v>9.4400000000000005E-3</v>
      </c>
      <c r="I1101" s="52">
        <v>7.5420000000000001E-3</v>
      </c>
      <c r="J1101" s="52">
        <f t="shared" si="34"/>
        <v>1.8980000000000004E-3</v>
      </c>
    </row>
    <row r="1102" spans="1:10" ht="78.75" x14ac:dyDescent="0.25">
      <c r="A1102" s="49"/>
      <c r="B1102" s="50" t="s">
        <v>18</v>
      </c>
      <c r="C1102" s="50" t="s">
        <v>18</v>
      </c>
      <c r="D1102" s="50" t="s">
        <v>5544</v>
      </c>
      <c r="E1102" s="51"/>
      <c r="F1102" s="55">
        <v>398.16</v>
      </c>
      <c r="G1102" s="50" t="s">
        <v>4154</v>
      </c>
      <c r="H1102" s="52">
        <v>2.0000000000000002E-5</v>
      </c>
      <c r="I1102" s="52">
        <v>0</v>
      </c>
      <c r="J1102" s="52">
        <f t="shared" si="34"/>
        <v>2.0000000000000002E-5</v>
      </c>
    </row>
    <row r="1103" spans="1:10" ht="78.75" x14ac:dyDescent="0.25">
      <c r="A1103" s="49"/>
      <c r="B1103" s="50" t="s">
        <v>27</v>
      </c>
      <c r="C1103" s="50" t="s">
        <v>27</v>
      </c>
      <c r="D1103" s="50" t="s">
        <v>5546</v>
      </c>
      <c r="E1103" s="51"/>
      <c r="F1103" s="55">
        <v>398.16</v>
      </c>
      <c r="G1103" s="50" t="s">
        <v>4160</v>
      </c>
      <c r="H1103" s="52">
        <v>3.2490000000000002E-3</v>
      </c>
      <c r="I1103" s="52">
        <v>1.8299999999999998E-3</v>
      </c>
      <c r="J1103" s="52">
        <f t="shared" si="34"/>
        <v>1.4190000000000003E-3</v>
      </c>
    </row>
    <row r="1104" spans="1:10" ht="78.75" x14ac:dyDescent="0.25">
      <c r="A1104" s="49"/>
      <c r="B1104" s="50" t="s">
        <v>41</v>
      </c>
      <c r="C1104" s="50" t="s">
        <v>41</v>
      </c>
      <c r="D1104" s="50" t="s">
        <v>5550</v>
      </c>
      <c r="E1104" s="51"/>
      <c r="F1104" s="55">
        <v>398.16</v>
      </c>
      <c r="G1104" s="50" t="s">
        <v>4170</v>
      </c>
      <c r="H1104" s="52">
        <v>1.2999999999999999E-3</v>
      </c>
      <c r="I1104" s="52">
        <v>1.3270000000000001E-3</v>
      </c>
      <c r="J1104" s="52">
        <v>0</v>
      </c>
    </row>
    <row r="1105" spans="1:10" ht="78.75" x14ac:dyDescent="0.25">
      <c r="A1105" s="49"/>
      <c r="B1105" s="50" t="s">
        <v>19</v>
      </c>
      <c r="C1105" s="50" t="s">
        <v>19</v>
      </c>
      <c r="D1105" s="50" t="s">
        <v>5552</v>
      </c>
      <c r="E1105" s="51"/>
      <c r="F1105" s="55">
        <v>398.16</v>
      </c>
      <c r="G1105" s="50" t="s">
        <v>4176</v>
      </c>
      <c r="H1105" s="52">
        <v>1.7420000000000001E-3</v>
      </c>
      <c r="I1105" s="52">
        <v>6.5300000000000004E-4</v>
      </c>
      <c r="J1105" s="52">
        <f>H1105-I1105</f>
        <v>1.0890000000000001E-3</v>
      </c>
    </row>
    <row r="1106" spans="1:10" ht="47.25" x14ac:dyDescent="0.25">
      <c r="A1106" s="49"/>
      <c r="B1106" s="50" t="s">
        <v>19</v>
      </c>
      <c r="C1106" s="50" t="s">
        <v>19</v>
      </c>
      <c r="D1106" s="50" t="s">
        <v>5554</v>
      </c>
      <c r="E1106" s="51"/>
      <c r="F1106" s="55">
        <v>398.16</v>
      </c>
      <c r="G1106" s="50" t="s">
        <v>254</v>
      </c>
      <c r="H1106" s="52">
        <v>3.9189999999999997E-3</v>
      </c>
      <c r="I1106" s="52">
        <v>2.6630000000000004E-3</v>
      </c>
      <c r="J1106" s="52">
        <f>H1106-I1106</f>
        <v>1.2559999999999993E-3</v>
      </c>
    </row>
    <row r="1107" spans="1:10" ht="47.25" x14ac:dyDescent="0.25">
      <c r="A1107" s="49"/>
      <c r="B1107" s="50" t="s">
        <v>19</v>
      </c>
      <c r="C1107" s="50" t="s">
        <v>19</v>
      </c>
      <c r="D1107" s="50" t="s">
        <v>5555</v>
      </c>
      <c r="E1107" s="51"/>
      <c r="F1107" s="55">
        <v>398.16</v>
      </c>
      <c r="G1107" s="50" t="s">
        <v>545</v>
      </c>
      <c r="H1107" s="52">
        <v>2.3959999999999997E-3</v>
      </c>
      <c r="I1107" s="52">
        <v>5.4830000000000009E-3</v>
      </c>
      <c r="J1107" s="52">
        <v>0</v>
      </c>
    </row>
    <row r="1108" spans="1:10" ht="63" x14ac:dyDescent="0.25">
      <c r="A1108" s="49"/>
      <c r="B1108" s="50" t="s">
        <v>22</v>
      </c>
      <c r="C1108" s="50" t="s">
        <v>22</v>
      </c>
      <c r="D1108" s="50" t="s">
        <v>5556</v>
      </c>
      <c r="E1108" s="51"/>
      <c r="F1108" s="55">
        <v>398.16</v>
      </c>
      <c r="G1108" s="50" t="s">
        <v>579</v>
      </c>
      <c r="H1108" s="52">
        <v>3.3999999999999998E-3</v>
      </c>
      <c r="I1108" s="52">
        <v>1.8749999999999999E-3</v>
      </c>
      <c r="J1108" s="52">
        <f>H1108-I1108</f>
        <v>1.5249999999999999E-3</v>
      </c>
    </row>
    <row r="1109" spans="1:10" ht="78.75" x14ac:dyDescent="0.25">
      <c r="A1109" s="49"/>
      <c r="B1109" s="50" t="s">
        <v>24</v>
      </c>
      <c r="C1109" s="50" t="s">
        <v>24</v>
      </c>
      <c r="D1109" s="50" t="s">
        <v>5558</v>
      </c>
      <c r="E1109" s="51"/>
      <c r="F1109" s="55">
        <v>398.16</v>
      </c>
      <c r="G1109" s="50" t="s">
        <v>4190</v>
      </c>
      <c r="H1109" s="52">
        <v>4.1920000000000004E-3</v>
      </c>
      <c r="I1109" s="52">
        <v>1.1799999999999998E-3</v>
      </c>
      <c r="J1109" s="52">
        <f>H1109-I1109</f>
        <v>3.0120000000000008E-3</v>
      </c>
    </row>
    <row r="1110" spans="1:10" ht="47.25" x14ac:dyDescent="0.25">
      <c r="A1110" s="49"/>
      <c r="B1110" s="50" t="s">
        <v>27</v>
      </c>
      <c r="C1110" s="50" t="s">
        <v>27</v>
      </c>
      <c r="D1110" s="50" t="s">
        <v>5559</v>
      </c>
      <c r="E1110" s="51"/>
      <c r="F1110" s="55">
        <v>398.16</v>
      </c>
      <c r="G1110" s="50" t="s">
        <v>4193</v>
      </c>
      <c r="H1110" s="52">
        <v>2.33E-3</v>
      </c>
      <c r="I1110" s="52">
        <v>2.4970000000000001E-3</v>
      </c>
      <c r="J1110" s="52">
        <v>0</v>
      </c>
    </row>
    <row r="1111" spans="1:10" ht="31.5" x14ac:dyDescent="0.25">
      <c r="A1111" s="49"/>
      <c r="B1111" s="50" t="s">
        <v>19</v>
      </c>
      <c r="C1111" s="50" t="s">
        <v>19</v>
      </c>
      <c r="D1111" s="50" t="s">
        <v>5560</v>
      </c>
      <c r="E1111" s="51"/>
      <c r="F1111" s="55">
        <v>398.16</v>
      </c>
      <c r="G1111" s="50" t="s">
        <v>313</v>
      </c>
      <c r="H1111" s="52">
        <v>2.9689999999999999E-3</v>
      </c>
      <c r="I1111" s="52">
        <v>4.1199999999999999E-4</v>
      </c>
      <c r="J1111" s="52">
        <f>H1111-I1111</f>
        <v>2.5569999999999998E-3</v>
      </c>
    </row>
    <row r="1112" spans="1:10" ht="78.75" x14ac:dyDescent="0.25">
      <c r="A1112" s="49"/>
      <c r="B1112" s="50" t="s">
        <v>19</v>
      </c>
      <c r="C1112" s="50" t="s">
        <v>19</v>
      </c>
      <c r="D1112" s="50" t="s">
        <v>5563</v>
      </c>
      <c r="E1112" s="51"/>
      <c r="F1112" s="55">
        <v>398.16</v>
      </c>
      <c r="G1112" s="50" t="s">
        <v>4203</v>
      </c>
      <c r="H1112" s="52">
        <v>1.1325999999999999E-2</v>
      </c>
      <c r="I1112" s="52">
        <v>2.9750000000000002E-3</v>
      </c>
      <c r="J1112" s="52">
        <f>H1112-I1112</f>
        <v>8.350999999999999E-3</v>
      </c>
    </row>
    <row r="1113" spans="1:10" ht="63" x14ac:dyDescent="0.25">
      <c r="A1113" s="49"/>
      <c r="B1113" s="50" t="s">
        <v>24</v>
      </c>
      <c r="C1113" s="50" t="s">
        <v>24</v>
      </c>
      <c r="D1113" s="50" t="s">
        <v>5564</v>
      </c>
      <c r="E1113" s="51"/>
      <c r="F1113" s="55">
        <v>398.16</v>
      </c>
      <c r="G1113" s="50" t="s">
        <v>4206</v>
      </c>
      <c r="H1113" s="52">
        <v>1.168E-3</v>
      </c>
      <c r="I1113" s="52">
        <v>2.2000000000000001E-3</v>
      </c>
      <c r="J1113" s="52">
        <v>0</v>
      </c>
    </row>
    <row r="1114" spans="1:10" ht="47.25" x14ac:dyDescent="0.25">
      <c r="A1114" s="49"/>
      <c r="B1114" s="50" t="s">
        <v>22</v>
      </c>
      <c r="C1114" s="50" t="s">
        <v>22</v>
      </c>
      <c r="D1114" s="50" t="s">
        <v>5565</v>
      </c>
      <c r="E1114" s="51"/>
      <c r="F1114" s="55">
        <v>398.16</v>
      </c>
      <c r="G1114" s="50" t="s">
        <v>369</v>
      </c>
      <c r="H1114" s="52">
        <v>1.158E-2</v>
      </c>
      <c r="I1114" s="52">
        <v>1.7599999999999998E-2</v>
      </c>
      <c r="J1114" s="52">
        <v>0</v>
      </c>
    </row>
    <row r="1115" spans="1:10" ht="63" x14ac:dyDescent="0.25">
      <c r="A1115" s="49"/>
      <c r="B1115" s="50" t="s">
        <v>24</v>
      </c>
      <c r="C1115" s="50" t="s">
        <v>24</v>
      </c>
      <c r="D1115" s="50" t="s">
        <v>5566</v>
      </c>
      <c r="E1115" s="51"/>
      <c r="F1115" s="55">
        <v>398.16</v>
      </c>
      <c r="G1115" s="50" t="s">
        <v>4210</v>
      </c>
      <c r="H1115" s="52">
        <v>2.516E-3</v>
      </c>
      <c r="I1115" s="52">
        <v>1.026E-3</v>
      </c>
      <c r="J1115" s="52">
        <f>H1115-I1115</f>
        <v>1.49E-3</v>
      </c>
    </row>
    <row r="1116" spans="1:10" ht="63" x14ac:dyDescent="0.25">
      <c r="A1116" s="49"/>
      <c r="B1116" s="50" t="s">
        <v>32</v>
      </c>
      <c r="C1116" s="50" t="s">
        <v>32</v>
      </c>
      <c r="D1116" s="50" t="s">
        <v>5568</v>
      </c>
      <c r="E1116" s="51"/>
      <c r="F1116" s="55">
        <v>398.16</v>
      </c>
      <c r="G1116" s="50" t="s">
        <v>4214</v>
      </c>
      <c r="H1116" s="52">
        <v>1.3199999999999998E-3</v>
      </c>
      <c r="I1116" s="52">
        <v>2.5560000000000001E-3</v>
      </c>
      <c r="J1116" s="52">
        <v>0</v>
      </c>
    </row>
    <row r="1117" spans="1:10" ht="63" x14ac:dyDescent="0.25">
      <c r="A1117" s="49"/>
      <c r="B1117" s="50" t="s">
        <v>30</v>
      </c>
      <c r="C1117" s="50" t="s">
        <v>30</v>
      </c>
      <c r="D1117" s="50" t="s">
        <v>5570</v>
      </c>
      <c r="E1117" s="51"/>
      <c r="F1117" s="55">
        <v>398.16</v>
      </c>
      <c r="G1117" s="50" t="s">
        <v>7</v>
      </c>
      <c r="H1117" s="52">
        <v>2.1000000000000001E-2</v>
      </c>
      <c r="I1117" s="52">
        <v>1.5066E-2</v>
      </c>
      <c r="J1117" s="52">
        <f>H1117-I1117</f>
        <v>5.9340000000000018E-3</v>
      </c>
    </row>
    <row r="1118" spans="1:10" ht="63" x14ac:dyDescent="0.25">
      <c r="A1118" s="49"/>
      <c r="B1118" s="50" t="s">
        <v>24</v>
      </c>
      <c r="C1118" s="50" t="s">
        <v>24</v>
      </c>
      <c r="D1118" s="50" t="s">
        <v>5574</v>
      </c>
      <c r="E1118" s="51"/>
      <c r="F1118" s="55">
        <v>398.16</v>
      </c>
      <c r="G1118" s="50" t="s">
        <v>4229</v>
      </c>
      <c r="H1118" s="52">
        <v>8.9999999999999993E-3</v>
      </c>
      <c r="I1118" s="52">
        <v>5.9999999999999995E-4</v>
      </c>
      <c r="J1118" s="52">
        <f>H1118-I1118</f>
        <v>8.3999999999999995E-3</v>
      </c>
    </row>
    <row r="1119" spans="1:10" ht="78.75" x14ac:dyDescent="0.25">
      <c r="A1119" s="49"/>
      <c r="B1119" s="50" t="s">
        <v>23</v>
      </c>
      <c r="C1119" s="50" t="s">
        <v>23</v>
      </c>
      <c r="D1119" s="50" t="s">
        <v>5575</v>
      </c>
      <c r="E1119" s="51"/>
      <c r="F1119" s="55">
        <v>398.16</v>
      </c>
      <c r="G1119" s="50" t="s">
        <v>4232</v>
      </c>
      <c r="H1119" s="52">
        <v>1.97E-3</v>
      </c>
      <c r="I1119" s="52">
        <v>0</v>
      </c>
      <c r="J1119" s="52">
        <f>H1119-I1119</f>
        <v>1.97E-3</v>
      </c>
    </row>
    <row r="1120" spans="1:10" ht="47.25" x14ac:dyDescent="0.25">
      <c r="A1120" s="49"/>
      <c r="B1120" s="50" t="s">
        <v>19</v>
      </c>
      <c r="C1120" s="50" t="s">
        <v>19</v>
      </c>
      <c r="D1120" s="50" t="s">
        <v>5579</v>
      </c>
      <c r="E1120" s="51"/>
      <c r="F1120" s="55">
        <v>398.16</v>
      </c>
      <c r="G1120" s="50" t="s">
        <v>4242</v>
      </c>
      <c r="H1120" s="52">
        <v>1.5E-3</v>
      </c>
      <c r="I1120" s="52">
        <v>0</v>
      </c>
      <c r="J1120" s="52">
        <f>H1120-I1120</f>
        <v>1.5E-3</v>
      </c>
    </row>
    <row r="1121" spans="1:10" ht="126" x14ac:dyDescent="0.25">
      <c r="A1121" s="49"/>
      <c r="B1121" s="50" t="s">
        <v>32</v>
      </c>
      <c r="C1121" s="50" t="s">
        <v>32</v>
      </c>
      <c r="D1121" s="50" t="s">
        <v>5581</v>
      </c>
      <c r="E1121" s="51"/>
      <c r="F1121" s="55">
        <v>398.16</v>
      </c>
      <c r="G1121" s="50" t="s">
        <v>4246</v>
      </c>
      <c r="H1121" s="52">
        <v>1.4199999999999998E-3</v>
      </c>
      <c r="I1121" s="52">
        <v>4.0099999999999997E-3</v>
      </c>
      <c r="J1121" s="52">
        <v>0</v>
      </c>
    </row>
    <row r="1122" spans="1:10" ht="63" x14ac:dyDescent="0.25">
      <c r="A1122" s="49"/>
      <c r="B1122" s="50" t="s">
        <v>43</v>
      </c>
      <c r="C1122" s="50" t="s">
        <v>43</v>
      </c>
      <c r="D1122" s="50" t="s">
        <v>5582</v>
      </c>
      <c r="E1122" s="51"/>
      <c r="F1122" s="55">
        <v>398.16</v>
      </c>
      <c r="G1122" s="50" t="s">
        <v>418</v>
      </c>
      <c r="H1122" s="52">
        <v>4.2009999999999999E-3</v>
      </c>
      <c r="I1122" s="52">
        <v>4.2009999999999999E-3</v>
      </c>
      <c r="J1122" s="52">
        <f t="shared" ref="J1122:J1129" si="35">H1122-I1122</f>
        <v>0</v>
      </c>
    </row>
    <row r="1123" spans="1:10" ht="63" x14ac:dyDescent="0.25">
      <c r="A1123" s="49"/>
      <c r="B1123" s="50" t="s">
        <v>38</v>
      </c>
      <c r="C1123" s="50" t="s">
        <v>38</v>
      </c>
      <c r="D1123" s="50" t="s">
        <v>5585</v>
      </c>
      <c r="E1123" s="51"/>
      <c r="F1123" s="55">
        <v>398.16</v>
      </c>
      <c r="G1123" s="50" t="s">
        <v>4256</v>
      </c>
      <c r="H1123" s="52">
        <v>1.265E-2</v>
      </c>
      <c r="I1123" s="52">
        <v>1.04E-2</v>
      </c>
      <c r="J1123" s="52">
        <f t="shared" si="35"/>
        <v>2.2500000000000003E-3</v>
      </c>
    </row>
    <row r="1124" spans="1:10" ht="47.25" x14ac:dyDescent="0.25">
      <c r="A1124" s="49"/>
      <c r="B1124" s="50" t="s">
        <v>18</v>
      </c>
      <c r="C1124" s="50" t="s">
        <v>18</v>
      </c>
      <c r="D1124" s="50" t="s">
        <v>5586</v>
      </c>
      <c r="E1124" s="51"/>
      <c r="F1124" s="55">
        <v>398.16</v>
      </c>
      <c r="G1124" s="50" t="s">
        <v>339</v>
      </c>
      <c r="H1124" s="52">
        <v>2.5000000000000001E-3</v>
      </c>
      <c r="I1124" s="52">
        <v>1.5380000000000001E-3</v>
      </c>
      <c r="J1124" s="52">
        <f t="shared" si="35"/>
        <v>9.6199999999999996E-4</v>
      </c>
    </row>
    <row r="1125" spans="1:10" ht="47.25" x14ac:dyDescent="0.25">
      <c r="A1125" s="49"/>
      <c r="B1125" s="50" t="s">
        <v>18</v>
      </c>
      <c r="C1125" s="50" t="s">
        <v>18</v>
      </c>
      <c r="D1125" s="50" t="s">
        <v>5588</v>
      </c>
      <c r="E1125" s="51"/>
      <c r="F1125" s="55">
        <v>398.16</v>
      </c>
      <c r="G1125" s="50" t="s">
        <v>4263</v>
      </c>
      <c r="H1125" s="52">
        <v>2.8599999999999997E-3</v>
      </c>
      <c r="I1125" s="52">
        <v>2.1299999999999999E-3</v>
      </c>
      <c r="J1125" s="52">
        <f t="shared" si="35"/>
        <v>7.2999999999999975E-4</v>
      </c>
    </row>
    <row r="1126" spans="1:10" ht="63" x14ac:dyDescent="0.25">
      <c r="A1126" s="49"/>
      <c r="B1126" s="50" t="s">
        <v>19</v>
      </c>
      <c r="C1126" s="50" t="s">
        <v>19</v>
      </c>
      <c r="D1126" s="50" t="s">
        <v>5589</v>
      </c>
      <c r="E1126" s="51"/>
      <c r="F1126" s="55">
        <v>398.16</v>
      </c>
      <c r="G1126" s="50" t="s">
        <v>4266</v>
      </c>
      <c r="H1126" s="52">
        <v>3.0999999999999999E-3</v>
      </c>
      <c r="I1126" s="52">
        <v>3.1399999999999999E-4</v>
      </c>
      <c r="J1126" s="52">
        <f t="shared" si="35"/>
        <v>2.7859999999999998E-3</v>
      </c>
    </row>
    <row r="1127" spans="1:10" ht="63" x14ac:dyDescent="0.25">
      <c r="A1127" s="49"/>
      <c r="B1127" s="50" t="s">
        <v>24</v>
      </c>
      <c r="C1127" s="50" t="s">
        <v>24</v>
      </c>
      <c r="D1127" s="50" t="s">
        <v>5592</v>
      </c>
      <c r="E1127" s="51"/>
      <c r="F1127" s="55">
        <v>398.16</v>
      </c>
      <c r="G1127" s="50" t="s">
        <v>4273</v>
      </c>
      <c r="H1127" s="52">
        <v>7.0949999999999997E-3</v>
      </c>
      <c r="I1127" s="52">
        <v>3.588E-3</v>
      </c>
      <c r="J1127" s="52">
        <f t="shared" si="35"/>
        <v>3.5069999999999997E-3</v>
      </c>
    </row>
    <row r="1128" spans="1:10" ht="47.25" x14ac:dyDescent="0.25">
      <c r="A1128" s="49"/>
      <c r="B1128" s="50" t="s">
        <v>18</v>
      </c>
      <c r="C1128" s="50" t="s">
        <v>18</v>
      </c>
      <c r="D1128" s="50" t="s">
        <v>5593</v>
      </c>
      <c r="E1128" s="51"/>
      <c r="F1128" s="55">
        <v>398.16</v>
      </c>
      <c r="G1128" s="50" t="s">
        <v>4276</v>
      </c>
      <c r="H1128" s="52">
        <v>5.9999999999999995E-4</v>
      </c>
      <c r="I1128" s="52">
        <v>4.4000000000000007E-4</v>
      </c>
      <c r="J1128" s="52">
        <f t="shared" si="35"/>
        <v>1.5999999999999988E-4</v>
      </c>
    </row>
    <row r="1129" spans="1:10" ht="78.75" x14ac:dyDescent="0.25">
      <c r="A1129" s="49"/>
      <c r="B1129" s="50" t="s">
        <v>19</v>
      </c>
      <c r="C1129" s="50" t="s">
        <v>19</v>
      </c>
      <c r="D1129" s="50" t="s">
        <v>5598</v>
      </c>
      <c r="E1129" s="51"/>
      <c r="F1129" s="55">
        <v>398.16</v>
      </c>
      <c r="G1129" s="50" t="s">
        <v>4287</v>
      </c>
      <c r="H1129" s="52">
        <v>2.8300000000000001E-3</v>
      </c>
      <c r="I1129" s="52">
        <v>2.05E-4</v>
      </c>
      <c r="J1129" s="52">
        <f t="shared" si="35"/>
        <v>2.6250000000000002E-3</v>
      </c>
    </row>
    <row r="1130" spans="1:10" ht="110.25" x14ac:dyDescent="0.25">
      <c r="A1130" s="49"/>
      <c r="B1130" s="50" t="s">
        <v>32</v>
      </c>
      <c r="C1130" s="50" t="s">
        <v>32</v>
      </c>
      <c r="D1130" s="50" t="s">
        <v>5600</v>
      </c>
      <c r="E1130" s="51"/>
      <c r="F1130" s="55">
        <v>398.16</v>
      </c>
      <c r="G1130" s="50" t="s">
        <v>4296</v>
      </c>
      <c r="H1130" s="52">
        <v>6.6E-3</v>
      </c>
      <c r="I1130" s="52">
        <v>9.0539999999999978E-3</v>
      </c>
      <c r="J1130" s="52">
        <v>0</v>
      </c>
    </row>
    <row r="1131" spans="1:10" ht="63" x14ac:dyDescent="0.25">
      <c r="A1131" s="49"/>
      <c r="B1131" s="50" t="s">
        <v>27</v>
      </c>
      <c r="C1131" s="50" t="s">
        <v>27</v>
      </c>
      <c r="D1131" s="50" t="s">
        <v>5602</v>
      </c>
      <c r="E1131" s="51"/>
      <c r="F1131" s="55">
        <v>398.16</v>
      </c>
      <c r="G1131" s="50" t="s">
        <v>4302</v>
      </c>
      <c r="H1131" s="52">
        <v>3.594E-2</v>
      </c>
      <c r="I1131" s="52">
        <v>3.1930000000000001E-3</v>
      </c>
      <c r="J1131" s="52">
        <f>H1131-I1131</f>
        <v>3.2746999999999998E-2</v>
      </c>
    </row>
    <row r="1132" spans="1:10" ht="63" x14ac:dyDescent="0.25">
      <c r="A1132" s="49"/>
      <c r="B1132" s="50" t="s">
        <v>19</v>
      </c>
      <c r="C1132" s="50" t="s">
        <v>19</v>
      </c>
      <c r="D1132" s="50" t="s">
        <v>5603</v>
      </c>
      <c r="E1132" s="51"/>
      <c r="F1132" s="55">
        <v>398.16</v>
      </c>
      <c r="G1132" s="50" t="s">
        <v>356</v>
      </c>
      <c r="H1132" s="52">
        <v>2.2440000000000003E-3</v>
      </c>
      <c r="I1132" s="52">
        <v>3.2299999999999999E-4</v>
      </c>
      <c r="J1132" s="52">
        <f>H1132-I1132</f>
        <v>1.9210000000000004E-3</v>
      </c>
    </row>
    <row r="1133" spans="1:10" ht="78.75" x14ac:dyDescent="0.25">
      <c r="A1133" s="49"/>
      <c r="B1133" s="50" t="s">
        <v>24</v>
      </c>
      <c r="C1133" s="50" t="s">
        <v>24</v>
      </c>
      <c r="D1133" s="50" t="s">
        <v>5606</v>
      </c>
      <c r="E1133" s="51"/>
      <c r="F1133" s="55">
        <v>398.16</v>
      </c>
      <c r="G1133" s="50" t="s">
        <v>3606</v>
      </c>
      <c r="H1133" s="52">
        <v>3.6600000000000001E-3</v>
      </c>
      <c r="I1133" s="52">
        <v>7.9000000000000001E-4</v>
      </c>
      <c r="J1133" s="52">
        <f>H1133-I1133</f>
        <v>2.8700000000000002E-3</v>
      </c>
    </row>
    <row r="1134" spans="1:10" ht="63" x14ac:dyDescent="0.25">
      <c r="A1134" s="49"/>
      <c r="B1134" s="50" t="s">
        <v>41</v>
      </c>
      <c r="C1134" s="50" t="s">
        <v>41</v>
      </c>
      <c r="D1134" s="50" t="s">
        <v>5607</v>
      </c>
      <c r="E1134" s="51"/>
      <c r="F1134" s="55">
        <v>398.16</v>
      </c>
      <c r="G1134" s="50" t="s">
        <v>4317</v>
      </c>
      <c r="H1134" s="52">
        <v>9.5500000000000012E-3</v>
      </c>
      <c r="I1134" s="52">
        <v>1.7874999999999999E-2</v>
      </c>
      <c r="J1134" s="52">
        <v>0</v>
      </c>
    </row>
    <row r="1135" spans="1:10" ht="78.75" x14ac:dyDescent="0.25">
      <c r="A1135" s="49"/>
      <c r="B1135" s="50" t="s">
        <v>19</v>
      </c>
      <c r="C1135" s="50" t="s">
        <v>19</v>
      </c>
      <c r="D1135" s="50" t="s">
        <v>5608</v>
      </c>
      <c r="E1135" s="51"/>
      <c r="F1135" s="55">
        <v>398.16</v>
      </c>
      <c r="G1135" s="50" t="s">
        <v>4320</v>
      </c>
      <c r="H1135" s="52">
        <v>4.078E-3</v>
      </c>
      <c r="I1135" s="52">
        <v>0</v>
      </c>
      <c r="J1135" s="52">
        <f>H1135-I1135</f>
        <v>4.078E-3</v>
      </c>
    </row>
    <row r="1136" spans="1:10" ht="47.25" x14ac:dyDescent="0.25">
      <c r="A1136" s="49"/>
      <c r="B1136" s="50" t="s">
        <v>18</v>
      </c>
      <c r="C1136" s="50" t="s">
        <v>18</v>
      </c>
      <c r="D1136" s="50" t="s">
        <v>5610</v>
      </c>
      <c r="E1136" s="51"/>
      <c r="F1136" s="55">
        <v>398.16</v>
      </c>
      <c r="G1136" s="50" t="s">
        <v>4324</v>
      </c>
      <c r="H1136" s="52">
        <v>2.4700000000000004E-3</v>
      </c>
      <c r="I1136" s="52">
        <v>1.9199999999999998E-3</v>
      </c>
      <c r="J1136" s="52">
        <f>H1136-I1136</f>
        <v>5.5000000000000058E-4</v>
      </c>
    </row>
    <row r="1137" spans="1:10" ht="31.5" x14ac:dyDescent="0.25">
      <c r="A1137" s="49"/>
      <c r="B1137" s="50" t="s">
        <v>19</v>
      </c>
      <c r="C1137" s="50" t="s">
        <v>19</v>
      </c>
      <c r="D1137" s="50" t="s">
        <v>5614</v>
      </c>
      <c r="E1137" s="51"/>
      <c r="F1137" s="55">
        <v>398.16</v>
      </c>
      <c r="G1137" s="50" t="s">
        <v>4336</v>
      </c>
      <c r="H1137" s="52">
        <v>4.47E-3</v>
      </c>
      <c r="I1137" s="52">
        <v>2.1259999999999999E-3</v>
      </c>
      <c r="J1137" s="52">
        <f>H1137-I1137</f>
        <v>2.3440000000000002E-3</v>
      </c>
    </row>
    <row r="1138" spans="1:10" ht="31.5" x14ac:dyDescent="0.25">
      <c r="A1138" s="49"/>
      <c r="B1138" s="50" t="s">
        <v>19</v>
      </c>
      <c r="C1138" s="50" t="s">
        <v>19</v>
      </c>
      <c r="D1138" s="50" t="s">
        <v>5616</v>
      </c>
      <c r="E1138" s="51"/>
      <c r="F1138" s="55">
        <v>398.16</v>
      </c>
      <c r="G1138" s="50" t="s">
        <v>4340</v>
      </c>
      <c r="H1138" s="52">
        <v>1.482E-3</v>
      </c>
      <c r="I1138" s="52">
        <v>1.2110000000000001E-3</v>
      </c>
      <c r="J1138" s="52">
        <f>H1138-I1138</f>
        <v>2.7099999999999997E-4</v>
      </c>
    </row>
    <row r="1139" spans="1:10" ht="31.5" x14ac:dyDescent="0.25">
      <c r="A1139" s="49"/>
      <c r="B1139" s="50" t="s">
        <v>19</v>
      </c>
      <c r="C1139" s="50" t="s">
        <v>19</v>
      </c>
      <c r="D1139" s="50" t="s">
        <v>5618</v>
      </c>
      <c r="E1139" s="51"/>
      <c r="F1139" s="55">
        <v>398.16</v>
      </c>
      <c r="G1139" s="50" t="s">
        <v>4346</v>
      </c>
      <c r="H1139" s="52">
        <v>6.9999999999999999E-4</v>
      </c>
      <c r="I1139" s="52">
        <v>1.709E-3</v>
      </c>
      <c r="J1139" s="52">
        <v>0</v>
      </c>
    </row>
    <row r="1140" spans="1:10" ht="47.25" x14ac:dyDescent="0.25">
      <c r="A1140" s="49"/>
      <c r="B1140" s="50" t="s">
        <v>41</v>
      </c>
      <c r="C1140" s="50" t="s">
        <v>41</v>
      </c>
      <c r="D1140" s="50" t="s">
        <v>5621</v>
      </c>
      <c r="E1140" s="51"/>
      <c r="F1140" s="55">
        <v>398.16</v>
      </c>
      <c r="G1140" s="50" t="s">
        <v>4352</v>
      </c>
      <c r="H1140" s="52">
        <v>1.8919999999999998E-3</v>
      </c>
      <c r="I1140" s="52">
        <v>1.2999999999999999E-3</v>
      </c>
      <c r="J1140" s="52">
        <f>H1140-I1140</f>
        <v>5.9199999999999986E-4</v>
      </c>
    </row>
    <row r="1141" spans="1:10" ht="63" x14ac:dyDescent="0.25">
      <c r="A1141" s="49"/>
      <c r="B1141" s="50" t="s">
        <v>18</v>
      </c>
      <c r="C1141" s="50" t="s">
        <v>18</v>
      </c>
      <c r="D1141" s="50" t="s">
        <v>5622</v>
      </c>
      <c r="E1141" s="51"/>
      <c r="F1141" s="55">
        <v>398.16</v>
      </c>
      <c r="G1141" s="50" t="s">
        <v>4354</v>
      </c>
      <c r="H1141" s="52">
        <v>2.8599999999999997E-3</v>
      </c>
      <c r="I1141" s="52">
        <v>1.536E-3</v>
      </c>
      <c r="J1141" s="52">
        <f>H1141-I1141</f>
        <v>1.3239999999999997E-3</v>
      </c>
    </row>
    <row r="1142" spans="1:10" ht="47.25" x14ac:dyDescent="0.25">
      <c r="A1142" s="49"/>
      <c r="B1142" s="50" t="s">
        <v>22</v>
      </c>
      <c r="C1142" s="50" t="s">
        <v>22</v>
      </c>
      <c r="D1142" s="50" t="s">
        <v>5623</v>
      </c>
      <c r="E1142" s="51"/>
      <c r="F1142" s="55">
        <v>398.16</v>
      </c>
      <c r="G1142" s="50" t="s">
        <v>4357</v>
      </c>
      <c r="H1142" s="52">
        <v>1.2129999999999998E-2</v>
      </c>
      <c r="I1142" s="52">
        <v>1.81E-3</v>
      </c>
      <c r="J1142" s="52">
        <f>H1142-I1142</f>
        <v>1.0319999999999999E-2</v>
      </c>
    </row>
    <row r="1143" spans="1:10" ht="31.5" x14ac:dyDescent="0.25">
      <c r="A1143" s="49"/>
      <c r="B1143" s="50" t="s">
        <v>17</v>
      </c>
      <c r="C1143" s="50" t="s">
        <v>17</v>
      </c>
      <c r="D1143" s="50" t="s">
        <v>5624</v>
      </c>
      <c r="E1143" s="51"/>
      <c r="F1143" s="55">
        <v>398.16</v>
      </c>
      <c r="G1143" s="50" t="s">
        <v>1878</v>
      </c>
      <c r="H1143" s="52">
        <v>5.3499999999999997E-3</v>
      </c>
      <c r="I1143" s="52">
        <v>5.7999999999999996E-3</v>
      </c>
      <c r="J1143" s="52">
        <v>0</v>
      </c>
    </row>
    <row r="1144" spans="1:10" ht="47.25" x14ac:dyDescent="0.25">
      <c r="A1144" s="49"/>
      <c r="B1144" s="50" t="s">
        <v>43</v>
      </c>
      <c r="C1144" s="50" t="s">
        <v>43</v>
      </c>
      <c r="D1144" s="50" t="s">
        <v>5626</v>
      </c>
      <c r="E1144" s="51"/>
      <c r="F1144" s="55">
        <v>398.16</v>
      </c>
      <c r="G1144" s="50" t="s">
        <v>4366</v>
      </c>
      <c r="H1144" s="52">
        <v>2.8000000000000004E-3</v>
      </c>
      <c r="I1144" s="52">
        <v>2.0819999999999996E-3</v>
      </c>
      <c r="J1144" s="52">
        <f t="shared" ref="J1144:J1153" si="36">H1144-I1144</f>
        <v>7.1800000000000076E-4</v>
      </c>
    </row>
    <row r="1145" spans="1:10" ht="110.25" x14ac:dyDescent="0.25">
      <c r="A1145" s="49"/>
      <c r="B1145" s="50" t="s">
        <v>22</v>
      </c>
      <c r="C1145" s="50" t="s">
        <v>22</v>
      </c>
      <c r="D1145" s="50" t="s">
        <v>5628</v>
      </c>
      <c r="E1145" s="51"/>
      <c r="F1145" s="55">
        <v>398.16</v>
      </c>
      <c r="G1145" s="50" t="s">
        <v>1405</v>
      </c>
      <c r="H1145" s="52">
        <v>2.3E-2</v>
      </c>
      <c r="I1145" s="52">
        <v>1.6500000000000001E-2</v>
      </c>
      <c r="J1145" s="52">
        <f t="shared" si="36"/>
        <v>6.4999999999999988E-3</v>
      </c>
    </row>
    <row r="1146" spans="1:10" ht="47.25" x14ac:dyDescent="0.25">
      <c r="A1146" s="49"/>
      <c r="B1146" s="50" t="s">
        <v>19</v>
      </c>
      <c r="C1146" s="50" t="s">
        <v>19</v>
      </c>
      <c r="D1146" s="50" t="s">
        <v>5629</v>
      </c>
      <c r="E1146" s="51"/>
      <c r="F1146" s="55">
        <v>398.16</v>
      </c>
      <c r="G1146" s="50" t="s">
        <v>4374</v>
      </c>
      <c r="H1146" s="52">
        <v>1.2999999999999999E-3</v>
      </c>
      <c r="I1146" s="52">
        <v>0</v>
      </c>
      <c r="J1146" s="52">
        <f t="shared" si="36"/>
        <v>1.2999999999999999E-3</v>
      </c>
    </row>
    <row r="1147" spans="1:10" ht="63" x14ac:dyDescent="0.25">
      <c r="A1147" s="49"/>
      <c r="B1147" s="50" t="s">
        <v>19</v>
      </c>
      <c r="C1147" s="50" t="s">
        <v>19</v>
      </c>
      <c r="D1147" s="50" t="s">
        <v>5636</v>
      </c>
      <c r="E1147" s="51"/>
      <c r="F1147" s="55">
        <v>398.16</v>
      </c>
      <c r="G1147" s="50" t="s">
        <v>5654</v>
      </c>
      <c r="H1147" s="52">
        <v>2.3830000000000001E-3</v>
      </c>
      <c r="I1147" s="52">
        <v>0</v>
      </c>
      <c r="J1147" s="52">
        <f t="shared" si="36"/>
        <v>2.3830000000000001E-3</v>
      </c>
    </row>
    <row r="1148" spans="1:10" ht="31.5" x14ac:dyDescent="0.25">
      <c r="A1148" s="49"/>
      <c r="B1148" s="50" t="s">
        <v>18</v>
      </c>
      <c r="C1148" s="50" t="s">
        <v>18</v>
      </c>
      <c r="D1148" s="50" t="s">
        <v>5637</v>
      </c>
      <c r="E1148" s="51"/>
      <c r="F1148" s="55">
        <v>398.16</v>
      </c>
      <c r="G1148" s="50" t="s">
        <v>5655</v>
      </c>
      <c r="H1148" s="52">
        <v>3.5999999999999999E-3</v>
      </c>
      <c r="I1148" s="52">
        <v>0</v>
      </c>
      <c r="J1148" s="52">
        <f t="shared" si="36"/>
        <v>3.5999999999999999E-3</v>
      </c>
    </row>
    <row r="1149" spans="1:10" ht="47.25" x14ac:dyDescent="0.25">
      <c r="A1149" s="49"/>
      <c r="B1149" s="50" t="s">
        <v>22</v>
      </c>
      <c r="C1149" s="50" t="s">
        <v>22</v>
      </c>
      <c r="D1149" s="50" t="s">
        <v>5638</v>
      </c>
      <c r="E1149" s="51"/>
      <c r="F1149" s="55">
        <v>398.16</v>
      </c>
      <c r="G1149" s="50" t="s">
        <v>5656</v>
      </c>
      <c r="H1149" s="52">
        <v>9.7400000000000004E-3</v>
      </c>
      <c r="I1149" s="52">
        <v>4.3349999999999994E-3</v>
      </c>
      <c r="J1149" s="52">
        <f t="shared" si="36"/>
        <v>5.4050000000000009E-3</v>
      </c>
    </row>
    <row r="1150" spans="1:10" ht="47.25" x14ac:dyDescent="0.25">
      <c r="A1150" s="49"/>
      <c r="B1150" s="50" t="s">
        <v>24</v>
      </c>
      <c r="C1150" s="50" t="s">
        <v>24</v>
      </c>
      <c r="D1150" s="50" t="s">
        <v>5640</v>
      </c>
      <c r="E1150" s="51"/>
      <c r="F1150" s="55">
        <v>398.16</v>
      </c>
      <c r="G1150" s="50" t="s">
        <v>5658</v>
      </c>
      <c r="H1150" s="52">
        <v>6.5430000000000002E-3</v>
      </c>
      <c r="I1150" s="52">
        <v>1.4139999999999999E-3</v>
      </c>
      <c r="J1150" s="52">
        <f t="shared" si="36"/>
        <v>5.1289999999999999E-3</v>
      </c>
    </row>
    <row r="1151" spans="1:10" ht="126" x14ac:dyDescent="0.25">
      <c r="A1151" s="49"/>
      <c r="B1151" s="50" t="s">
        <v>18</v>
      </c>
      <c r="C1151" s="50" t="s">
        <v>18</v>
      </c>
      <c r="D1151" s="50" t="s">
        <v>5644</v>
      </c>
      <c r="E1151" s="51"/>
      <c r="F1151" s="55">
        <v>398.16</v>
      </c>
      <c r="G1151" s="50" t="s">
        <v>5661</v>
      </c>
      <c r="H1151" s="52">
        <v>2.3003999999999997E-2</v>
      </c>
      <c r="I1151" s="52">
        <v>0</v>
      </c>
      <c r="J1151" s="52">
        <f t="shared" si="36"/>
        <v>2.3003999999999997E-2</v>
      </c>
    </row>
    <row r="1152" spans="1:10" ht="157.5" x14ac:dyDescent="0.25">
      <c r="A1152" s="49"/>
      <c r="B1152" s="50" t="s">
        <v>27</v>
      </c>
      <c r="C1152" s="50" t="s">
        <v>27</v>
      </c>
      <c r="D1152" s="50" t="s">
        <v>5645</v>
      </c>
      <c r="E1152" s="51"/>
      <c r="F1152" s="55">
        <v>398.16</v>
      </c>
      <c r="G1152" s="50" t="s">
        <v>5662</v>
      </c>
      <c r="H1152" s="52">
        <v>7.1999999999999994E-4</v>
      </c>
      <c r="I1152" s="52">
        <v>2.0000000000000001E-4</v>
      </c>
      <c r="J1152" s="52">
        <f t="shared" si="36"/>
        <v>5.1999999999999995E-4</v>
      </c>
    </row>
    <row r="1153" spans="1:10" ht="63" x14ac:dyDescent="0.25">
      <c r="A1153" s="49"/>
      <c r="B1153" s="50" t="s">
        <v>22</v>
      </c>
      <c r="C1153" s="50" t="s">
        <v>22</v>
      </c>
      <c r="D1153" s="50" t="s">
        <v>5648</v>
      </c>
      <c r="E1153" s="51"/>
      <c r="F1153" s="55">
        <v>398.16</v>
      </c>
      <c r="G1153" s="50" t="s">
        <v>5665</v>
      </c>
      <c r="H1153" s="52">
        <v>3.4399999999999999E-3</v>
      </c>
      <c r="I1153" s="52">
        <v>0</v>
      </c>
      <c r="J1153" s="52">
        <f t="shared" si="36"/>
        <v>3.4399999999999999E-3</v>
      </c>
    </row>
    <row r="1154" spans="1:10" ht="47.25" x14ac:dyDescent="0.25">
      <c r="A1154" s="49"/>
      <c r="B1154" s="50" t="s">
        <v>19</v>
      </c>
      <c r="C1154" s="50" t="s">
        <v>19</v>
      </c>
      <c r="D1154" s="50" t="s">
        <v>4383</v>
      </c>
      <c r="E1154" s="51"/>
      <c r="F1154" s="55">
        <v>418.71</v>
      </c>
      <c r="G1154" s="50" t="s">
        <v>1417</v>
      </c>
      <c r="H1154" s="52">
        <v>4.4999999999999999E-4</v>
      </c>
      <c r="I1154" s="52">
        <v>7.5000000000000002E-4</v>
      </c>
      <c r="J1154" s="52">
        <v>0</v>
      </c>
    </row>
    <row r="1155" spans="1:10" ht="47.25" x14ac:dyDescent="0.25">
      <c r="A1155" s="49"/>
      <c r="B1155" s="50" t="s">
        <v>21</v>
      </c>
      <c r="C1155" s="50" t="s">
        <v>21</v>
      </c>
      <c r="D1155" s="50" t="s">
        <v>1057</v>
      </c>
      <c r="E1155" s="51"/>
      <c r="F1155" s="55">
        <v>418.71</v>
      </c>
      <c r="G1155" s="50" t="s">
        <v>54</v>
      </c>
      <c r="H1155" s="52">
        <v>5.9999999999999995E-4</v>
      </c>
      <c r="I1155" s="52">
        <v>1.8730000000000003E-3</v>
      </c>
      <c r="J1155" s="52">
        <v>0</v>
      </c>
    </row>
    <row r="1156" spans="1:10" ht="47.25" x14ac:dyDescent="0.25">
      <c r="A1156" s="49"/>
      <c r="B1156" s="50" t="s">
        <v>22</v>
      </c>
      <c r="C1156" s="50" t="s">
        <v>22</v>
      </c>
      <c r="D1156" s="50" t="s">
        <v>1060</v>
      </c>
      <c r="E1156" s="51"/>
      <c r="F1156" s="55">
        <v>418.71</v>
      </c>
      <c r="G1156" s="50" t="s">
        <v>56</v>
      </c>
      <c r="H1156" s="52">
        <v>8.9999999999999987E-4</v>
      </c>
      <c r="I1156" s="52">
        <v>5.9899999999999992E-4</v>
      </c>
      <c r="J1156" s="52">
        <f>H1156-I1156</f>
        <v>3.0099999999999994E-4</v>
      </c>
    </row>
    <row r="1157" spans="1:10" ht="47.25" x14ac:dyDescent="0.25">
      <c r="A1157" s="49"/>
      <c r="B1157" s="50" t="s">
        <v>23</v>
      </c>
      <c r="C1157" s="50" t="s">
        <v>23</v>
      </c>
      <c r="D1157" s="50" t="s">
        <v>1061</v>
      </c>
      <c r="E1157" s="51"/>
      <c r="F1157" s="55">
        <v>418.71</v>
      </c>
      <c r="G1157" s="50" t="s">
        <v>57</v>
      </c>
      <c r="H1157" s="52">
        <v>1.6999999999999999E-4</v>
      </c>
      <c r="I1157" s="52">
        <v>1.6700000000000002E-4</v>
      </c>
      <c r="J1157" s="52">
        <f>H1157-I1157</f>
        <v>2.9999999999999645E-6</v>
      </c>
    </row>
    <row r="1158" spans="1:10" ht="94.5" x14ac:dyDescent="0.25">
      <c r="A1158" s="49"/>
      <c r="B1158" s="50" t="s">
        <v>18</v>
      </c>
      <c r="C1158" s="50" t="s">
        <v>18</v>
      </c>
      <c r="D1158" s="50" t="s">
        <v>4391</v>
      </c>
      <c r="E1158" s="51"/>
      <c r="F1158" s="55">
        <v>418.71</v>
      </c>
      <c r="G1158" s="50" t="s">
        <v>1441</v>
      </c>
      <c r="H1158" s="52">
        <v>5.0000000000000001E-4</v>
      </c>
      <c r="I1158" s="52">
        <v>8.5300000000000003E-4</v>
      </c>
      <c r="J1158" s="52">
        <v>0</v>
      </c>
    </row>
    <row r="1159" spans="1:10" ht="78.75" x14ac:dyDescent="0.25">
      <c r="A1159" s="49"/>
      <c r="B1159" s="50" t="s">
        <v>18</v>
      </c>
      <c r="C1159" s="50" t="s">
        <v>18</v>
      </c>
      <c r="D1159" s="50" t="s">
        <v>4392</v>
      </c>
      <c r="E1159" s="51"/>
      <c r="F1159" s="55">
        <v>418.71</v>
      </c>
      <c r="G1159" s="50" t="s">
        <v>1444</v>
      </c>
      <c r="H1159" s="52">
        <v>1E-3</v>
      </c>
      <c r="I1159" s="52">
        <v>2.9999999999999997E-4</v>
      </c>
      <c r="J1159" s="52">
        <f>H1159-I1159</f>
        <v>7.000000000000001E-4</v>
      </c>
    </row>
    <row r="1160" spans="1:10" ht="94.5" x14ac:dyDescent="0.25">
      <c r="A1160" s="49"/>
      <c r="B1160" s="50" t="s">
        <v>18</v>
      </c>
      <c r="C1160" s="50" t="s">
        <v>18</v>
      </c>
      <c r="D1160" s="50" t="s">
        <v>1064</v>
      </c>
      <c r="E1160" s="51"/>
      <c r="F1160" s="55">
        <v>418.71</v>
      </c>
      <c r="G1160" s="50" t="s">
        <v>61</v>
      </c>
      <c r="H1160" s="52">
        <v>3.3E-4</v>
      </c>
      <c r="I1160" s="52">
        <v>1.3000000000000002E-4</v>
      </c>
      <c r="J1160" s="52">
        <f>H1160-I1160</f>
        <v>1.9999999999999998E-4</v>
      </c>
    </row>
    <row r="1161" spans="1:10" ht="78.75" x14ac:dyDescent="0.25">
      <c r="A1161" s="49"/>
      <c r="B1161" s="50" t="s">
        <v>19</v>
      </c>
      <c r="C1161" s="50" t="s">
        <v>19</v>
      </c>
      <c r="D1161" s="50" t="s">
        <v>4394</v>
      </c>
      <c r="E1161" s="51"/>
      <c r="F1161" s="55">
        <v>418.71</v>
      </c>
      <c r="G1161" s="50" t="s">
        <v>1456</v>
      </c>
      <c r="H1161" s="52">
        <v>1.0640000000000001E-3</v>
      </c>
      <c r="I1161" s="52">
        <v>5.4000000000000001E-4</v>
      </c>
      <c r="J1161" s="52">
        <f>H1161-I1161</f>
        <v>5.2400000000000005E-4</v>
      </c>
    </row>
    <row r="1162" spans="1:10" ht="47.25" x14ac:dyDescent="0.25">
      <c r="A1162" s="49"/>
      <c r="B1162" s="50" t="s">
        <v>19</v>
      </c>
      <c r="C1162" s="50" t="s">
        <v>19</v>
      </c>
      <c r="D1162" s="50" t="s">
        <v>1072</v>
      </c>
      <c r="E1162" s="51"/>
      <c r="F1162" s="55">
        <v>418.71</v>
      </c>
      <c r="G1162" s="50" t="s">
        <v>514</v>
      </c>
      <c r="H1162" s="52">
        <v>1.2030000000000001E-3</v>
      </c>
      <c r="I1162" s="52">
        <v>3.0499999999999999E-4</v>
      </c>
      <c r="J1162" s="52">
        <f>H1162-I1162</f>
        <v>8.9800000000000014E-4</v>
      </c>
    </row>
    <row r="1163" spans="1:10" ht="47.25" x14ac:dyDescent="0.25">
      <c r="A1163" s="49"/>
      <c r="B1163" s="50" t="s">
        <v>27</v>
      </c>
      <c r="C1163" s="50" t="s">
        <v>27</v>
      </c>
      <c r="D1163" s="50" t="s">
        <v>4397</v>
      </c>
      <c r="E1163" s="51"/>
      <c r="F1163" s="55">
        <v>418.71</v>
      </c>
      <c r="G1163" s="50" t="s">
        <v>514</v>
      </c>
      <c r="H1163" s="52">
        <v>1.0499999999999997E-3</v>
      </c>
      <c r="I1163" s="52">
        <v>0</v>
      </c>
      <c r="J1163" s="52">
        <f>H1163-I1163</f>
        <v>1.0499999999999997E-3</v>
      </c>
    </row>
    <row r="1164" spans="1:10" ht="47.25" x14ac:dyDescent="0.25">
      <c r="A1164" s="49"/>
      <c r="B1164" s="50" t="s">
        <v>21</v>
      </c>
      <c r="C1164" s="50" t="s">
        <v>21</v>
      </c>
      <c r="D1164" s="50" t="s">
        <v>1073</v>
      </c>
      <c r="E1164" s="51"/>
      <c r="F1164" s="55">
        <v>418.71</v>
      </c>
      <c r="G1164" s="50" t="s">
        <v>514</v>
      </c>
      <c r="H1164" s="52">
        <v>1.8599999999999999E-4</v>
      </c>
      <c r="I1164" s="52">
        <v>4.86E-4</v>
      </c>
      <c r="J1164" s="52">
        <v>0</v>
      </c>
    </row>
    <row r="1165" spans="1:10" ht="47.25" x14ac:dyDescent="0.25">
      <c r="A1165" s="49"/>
      <c r="B1165" s="50" t="s">
        <v>23</v>
      </c>
      <c r="C1165" s="50" t="s">
        <v>23</v>
      </c>
      <c r="D1165" s="50" t="s">
        <v>1074</v>
      </c>
      <c r="E1165" s="51"/>
      <c r="F1165" s="55">
        <v>418.71</v>
      </c>
      <c r="G1165" s="50" t="s">
        <v>514</v>
      </c>
      <c r="H1165" s="52">
        <v>5.9999999999999995E-5</v>
      </c>
      <c r="I1165" s="52">
        <v>1.5200000000000001E-4</v>
      </c>
      <c r="J1165" s="52">
        <v>0</v>
      </c>
    </row>
    <row r="1166" spans="1:10" ht="47.25" x14ac:dyDescent="0.25">
      <c r="A1166" s="49"/>
      <c r="B1166" s="50" t="s">
        <v>17</v>
      </c>
      <c r="C1166" s="50" t="s">
        <v>17</v>
      </c>
      <c r="D1166" s="50" t="s">
        <v>1078</v>
      </c>
      <c r="E1166" s="51"/>
      <c r="F1166" s="55">
        <v>418.71</v>
      </c>
      <c r="G1166" s="50" t="s">
        <v>72</v>
      </c>
      <c r="H1166" s="52">
        <v>6.9999999999999999E-4</v>
      </c>
      <c r="I1166" s="52">
        <v>0</v>
      </c>
      <c r="J1166" s="52">
        <f>H1166-I1166</f>
        <v>6.9999999999999999E-4</v>
      </c>
    </row>
    <row r="1167" spans="1:10" ht="47.25" x14ac:dyDescent="0.25">
      <c r="A1167" s="49"/>
      <c r="B1167" s="50" t="s">
        <v>17</v>
      </c>
      <c r="C1167" s="50" t="s">
        <v>17</v>
      </c>
      <c r="D1167" s="50" t="s">
        <v>1079</v>
      </c>
      <c r="E1167" s="51"/>
      <c r="F1167" s="55">
        <v>418.71</v>
      </c>
      <c r="G1167" s="50" t="s">
        <v>72</v>
      </c>
      <c r="H1167" s="52">
        <v>6.9999999999999999E-4</v>
      </c>
      <c r="I1167" s="52">
        <v>8.1299999999999992E-4</v>
      </c>
      <c r="J1167" s="52">
        <v>0</v>
      </c>
    </row>
    <row r="1168" spans="1:10" ht="47.25" x14ac:dyDescent="0.25">
      <c r="A1168" s="49"/>
      <c r="B1168" s="50" t="s">
        <v>23</v>
      </c>
      <c r="C1168" s="50" t="s">
        <v>23</v>
      </c>
      <c r="D1168" s="50" t="s">
        <v>4401</v>
      </c>
      <c r="E1168" s="51"/>
      <c r="F1168" s="55">
        <v>418.71</v>
      </c>
      <c r="G1168" s="50" t="s">
        <v>1485</v>
      </c>
      <c r="H1168" s="52">
        <v>8.0000000000000004E-4</v>
      </c>
      <c r="I1168" s="52">
        <v>8.0000000000000004E-4</v>
      </c>
      <c r="J1168" s="52">
        <f>H1168-I1168</f>
        <v>0</v>
      </c>
    </row>
    <row r="1169" spans="1:10" ht="63" x14ac:dyDescent="0.25">
      <c r="A1169" s="49"/>
      <c r="B1169" s="50" t="s">
        <v>23</v>
      </c>
      <c r="C1169" s="50" t="s">
        <v>23</v>
      </c>
      <c r="D1169" s="50" t="s">
        <v>4402</v>
      </c>
      <c r="E1169" s="51"/>
      <c r="F1169" s="55">
        <v>418.71</v>
      </c>
      <c r="G1169" s="50" t="s">
        <v>1491</v>
      </c>
      <c r="H1169" s="52">
        <v>0</v>
      </c>
      <c r="I1169" s="52">
        <v>5.0000000000000001E-4</v>
      </c>
      <c r="J1169" s="52">
        <v>0</v>
      </c>
    </row>
    <row r="1170" spans="1:10" ht="63" x14ac:dyDescent="0.25">
      <c r="A1170" s="49"/>
      <c r="B1170" s="50" t="s">
        <v>18</v>
      </c>
      <c r="C1170" s="50" t="s">
        <v>18</v>
      </c>
      <c r="D1170" s="50" t="s">
        <v>1090</v>
      </c>
      <c r="E1170" s="51"/>
      <c r="F1170" s="55">
        <v>418.71</v>
      </c>
      <c r="G1170" s="50" t="s">
        <v>82</v>
      </c>
      <c r="H1170" s="52">
        <v>8.9999999999999992E-5</v>
      </c>
      <c r="I1170" s="52">
        <v>7.2000000000000002E-5</v>
      </c>
      <c r="J1170" s="52">
        <f>H1170-I1170</f>
        <v>1.799999999999999E-5</v>
      </c>
    </row>
    <row r="1171" spans="1:10" ht="63" x14ac:dyDescent="0.25">
      <c r="A1171" s="49"/>
      <c r="B1171" s="50" t="s">
        <v>19</v>
      </c>
      <c r="C1171" s="50" t="s">
        <v>19</v>
      </c>
      <c r="D1171" s="50" t="s">
        <v>1091</v>
      </c>
      <c r="E1171" s="51"/>
      <c r="F1171" s="55">
        <v>418.71</v>
      </c>
      <c r="G1171" s="50" t="s">
        <v>83</v>
      </c>
      <c r="H1171" s="52">
        <v>5.0000000000000001E-4</v>
      </c>
      <c r="I1171" s="52">
        <v>4.6300000000000003E-4</v>
      </c>
      <c r="J1171" s="52">
        <f>H1171-I1171</f>
        <v>3.6999999999999978E-5</v>
      </c>
    </row>
    <row r="1172" spans="1:10" ht="47.25" x14ac:dyDescent="0.25">
      <c r="A1172" s="49"/>
      <c r="B1172" s="50" t="s">
        <v>27</v>
      </c>
      <c r="C1172" s="50" t="s">
        <v>27</v>
      </c>
      <c r="D1172" s="50" t="s">
        <v>1093</v>
      </c>
      <c r="E1172" s="51"/>
      <c r="F1172" s="55">
        <v>418.71</v>
      </c>
      <c r="G1172" s="50" t="s">
        <v>85</v>
      </c>
      <c r="H1172" s="52">
        <v>6.9999999999999999E-4</v>
      </c>
      <c r="I1172" s="52">
        <v>6.4000000000000005E-4</v>
      </c>
      <c r="J1172" s="52">
        <f>H1172-I1172</f>
        <v>5.9999999999999941E-5</v>
      </c>
    </row>
    <row r="1173" spans="1:10" ht="47.25" x14ac:dyDescent="0.25">
      <c r="A1173" s="49"/>
      <c r="B1173" s="50" t="s">
        <v>21</v>
      </c>
      <c r="C1173" s="50" t="s">
        <v>21</v>
      </c>
      <c r="D1173" s="50" t="s">
        <v>1105</v>
      </c>
      <c r="E1173" s="51"/>
      <c r="F1173" s="55">
        <v>418.71</v>
      </c>
      <c r="G1173" s="50" t="s">
        <v>92</v>
      </c>
      <c r="H1173" s="52">
        <v>4.0000000000000002E-4</v>
      </c>
      <c r="I1173" s="52">
        <v>2.9999999999999997E-4</v>
      </c>
      <c r="J1173" s="52">
        <f>H1173-I1173</f>
        <v>1.0000000000000005E-4</v>
      </c>
    </row>
    <row r="1174" spans="1:10" ht="47.25" x14ac:dyDescent="0.25">
      <c r="A1174" s="49"/>
      <c r="B1174" s="50" t="s">
        <v>31</v>
      </c>
      <c r="C1174" s="50" t="s">
        <v>31</v>
      </c>
      <c r="D1174" s="50" t="s">
        <v>1106</v>
      </c>
      <c r="E1174" s="51"/>
      <c r="F1174" s="55">
        <v>418.71</v>
      </c>
      <c r="G1174" s="50" t="s">
        <v>93</v>
      </c>
      <c r="H1174" s="52">
        <v>6.9999999999999999E-4</v>
      </c>
      <c r="I1174" s="52">
        <v>0</v>
      </c>
      <c r="J1174" s="52">
        <f>H1174-I1174</f>
        <v>6.9999999999999999E-4</v>
      </c>
    </row>
    <row r="1175" spans="1:10" ht="47.25" x14ac:dyDescent="0.25">
      <c r="A1175" s="49"/>
      <c r="B1175" s="50" t="s">
        <v>19</v>
      </c>
      <c r="C1175" s="50" t="s">
        <v>19</v>
      </c>
      <c r="D1175" s="50" t="s">
        <v>4407</v>
      </c>
      <c r="E1175" s="51"/>
      <c r="F1175" s="55">
        <v>418.71</v>
      </c>
      <c r="G1175" s="50" t="s">
        <v>1527</v>
      </c>
      <c r="H1175" s="52">
        <v>4.0000000000000002E-4</v>
      </c>
      <c r="I1175" s="52">
        <v>5.0000000000000001E-4</v>
      </c>
      <c r="J1175" s="52">
        <v>0</v>
      </c>
    </row>
    <row r="1176" spans="1:10" ht="47.25" x14ac:dyDescent="0.25">
      <c r="A1176" s="49"/>
      <c r="B1176" s="50" t="s">
        <v>18</v>
      </c>
      <c r="C1176" s="50" t="s">
        <v>18</v>
      </c>
      <c r="D1176" s="50" t="s">
        <v>1109</v>
      </c>
      <c r="E1176" s="51"/>
      <c r="F1176" s="55">
        <v>418.71</v>
      </c>
      <c r="G1176" s="50" t="s">
        <v>94</v>
      </c>
      <c r="H1176" s="52">
        <v>2.5000000000000001E-3</v>
      </c>
      <c r="I1176" s="52">
        <v>1.586E-3</v>
      </c>
      <c r="J1176" s="52">
        <f>H1176-I1176</f>
        <v>9.140000000000001E-4</v>
      </c>
    </row>
    <row r="1177" spans="1:10" ht="47.25" x14ac:dyDescent="0.25">
      <c r="A1177" s="49"/>
      <c r="B1177" s="50" t="s">
        <v>23</v>
      </c>
      <c r="C1177" s="50" t="s">
        <v>23</v>
      </c>
      <c r="D1177" s="50" t="s">
        <v>4412</v>
      </c>
      <c r="E1177" s="51"/>
      <c r="F1177" s="55">
        <v>418.71</v>
      </c>
      <c r="G1177" s="50" t="s">
        <v>1556</v>
      </c>
      <c r="H1177" s="52">
        <v>1E-3</v>
      </c>
      <c r="I1177" s="52">
        <v>1.5E-3</v>
      </c>
      <c r="J1177" s="52">
        <v>0</v>
      </c>
    </row>
    <row r="1178" spans="1:10" ht="47.25" x14ac:dyDescent="0.25">
      <c r="A1178" s="49"/>
      <c r="B1178" s="50" t="s">
        <v>19</v>
      </c>
      <c r="C1178" s="50" t="s">
        <v>19</v>
      </c>
      <c r="D1178" s="50" t="s">
        <v>4414</v>
      </c>
      <c r="E1178" s="51"/>
      <c r="F1178" s="55">
        <v>418.71</v>
      </c>
      <c r="G1178" s="50" t="s">
        <v>1568</v>
      </c>
      <c r="H1178" s="52">
        <v>5.0000000000000001E-4</v>
      </c>
      <c r="I1178" s="52">
        <v>8.8699999999999998E-4</v>
      </c>
      <c r="J1178" s="52">
        <v>0</v>
      </c>
    </row>
    <row r="1179" spans="1:10" ht="47.25" x14ac:dyDescent="0.25">
      <c r="A1179" s="49"/>
      <c r="B1179" s="50" t="s">
        <v>17</v>
      </c>
      <c r="C1179" s="50" t="s">
        <v>17</v>
      </c>
      <c r="D1179" s="50" t="s">
        <v>1127</v>
      </c>
      <c r="E1179" s="51"/>
      <c r="F1179" s="55">
        <v>418.71</v>
      </c>
      <c r="G1179" s="50" t="s">
        <v>516</v>
      </c>
      <c r="H1179" s="52">
        <v>0</v>
      </c>
      <c r="I1179" s="52">
        <v>2.0999999999999998E-4</v>
      </c>
      <c r="J1179" s="52">
        <v>0</v>
      </c>
    </row>
    <row r="1180" spans="1:10" ht="47.25" x14ac:dyDescent="0.25">
      <c r="A1180" s="49"/>
      <c r="B1180" s="50" t="s">
        <v>17</v>
      </c>
      <c r="C1180" s="50" t="s">
        <v>17</v>
      </c>
      <c r="D1180" s="50" t="s">
        <v>4415</v>
      </c>
      <c r="E1180" s="51"/>
      <c r="F1180" s="55">
        <v>418.71</v>
      </c>
      <c r="G1180" s="50" t="s">
        <v>516</v>
      </c>
      <c r="H1180" s="52">
        <v>6.7999999999999994E-4</v>
      </c>
      <c r="I1180" s="52">
        <v>1.1E-4</v>
      </c>
      <c r="J1180" s="52">
        <f>H1180-I1180</f>
        <v>5.6999999999999998E-4</v>
      </c>
    </row>
    <row r="1181" spans="1:10" ht="63" x14ac:dyDescent="0.25">
      <c r="A1181" s="49"/>
      <c r="B1181" s="50" t="s">
        <v>19</v>
      </c>
      <c r="C1181" s="50" t="s">
        <v>19</v>
      </c>
      <c r="D1181" s="50" t="s">
        <v>1128</v>
      </c>
      <c r="E1181" s="51"/>
      <c r="F1181" s="55">
        <v>418.71</v>
      </c>
      <c r="G1181" s="50" t="s">
        <v>106</v>
      </c>
      <c r="H1181" s="52">
        <v>1.0680000000000002E-3</v>
      </c>
      <c r="I1181" s="52">
        <v>1.1420000000000002E-3</v>
      </c>
      <c r="J1181" s="52">
        <v>0</v>
      </c>
    </row>
    <row r="1182" spans="1:10" ht="63" x14ac:dyDescent="0.25">
      <c r="A1182" s="49"/>
      <c r="B1182" s="50" t="s">
        <v>23</v>
      </c>
      <c r="C1182" s="50" t="s">
        <v>23</v>
      </c>
      <c r="D1182" s="50" t="s">
        <v>1129</v>
      </c>
      <c r="E1182" s="51"/>
      <c r="F1182" s="55">
        <v>418.71</v>
      </c>
      <c r="G1182" s="50" t="s">
        <v>106</v>
      </c>
      <c r="H1182" s="52">
        <v>5.5000000000000003E-4</v>
      </c>
      <c r="I1182" s="52">
        <v>8.3099999999999992E-4</v>
      </c>
      <c r="J1182" s="52">
        <v>0</v>
      </c>
    </row>
    <row r="1183" spans="1:10" ht="63" x14ac:dyDescent="0.25">
      <c r="A1183" s="49"/>
      <c r="B1183" s="50" t="s">
        <v>22</v>
      </c>
      <c r="C1183" s="50" t="s">
        <v>22</v>
      </c>
      <c r="D1183" s="50" t="s">
        <v>1131</v>
      </c>
      <c r="E1183" s="51"/>
      <c r="F1183" s="55">
        <v>418.71</v>
      </c>
      <c r="G1183" s="50" t="s">
        <v>108</v>
      </c>
      <c r="H1183" s="52">
        <v>1.75E-3</v>
      </c>
      <c r="I1183" s="52">
        <v>1.0679999999999999E-3</v>
      </c>
      <c r="J1183" s="52">
        <f>H1183-I1183</f>
        <v>6.820000000000001E-4</v>
      </c>
    </row>
    <row r="1184" spans="1:10" ht="63" x14ac:dyDescent="0.25">
      <c r="A1184" s="49"/>
      <c r="B1184" s="50" t="s">
        <v>18</v>
      </c>
      <c r="C1184" s="50" t="s">
        <v>18</v>
      </c>
      <c r="D1184" s="50" t="s">
        <v>1133</v>
      </c>
      <c r="E1184" s="51"/>
      <c r="F1184" s="55">
        <v>418.71</v>
      </c>
      <c r="G1184" s="50" t="s">
        <v>110</v>
      </c>
      <c r="H1184" s="52">
        <v>6.0000000000000002E-6</v>
      </c>
      <c r="I1184" s="52">
        <v>3.7000000000000005E-5</v>
      </c>
      <c r="J1184" s="52">
        <v>0</v>
      </c>
    </row>
    <row r="1185" spans="1:10" ht="126" x14ac:dyDescent="0.25">
      <c r="A1185" s="49"/>
      <c r="B1185" s="50" t="s">
        <v>22</v>
      </c>
      <c r="C1185" s="50" t="s">
        <v>22</v>
      </c>
      <c r="D1185" s="50" t="s">
        <v>1136</v>
      </c>
      <c r="E1185" s="51"/>
      <c r="F1185" s="55">
        <v>418.71</v>
      </c>
      <c r="G1185" s="50" t="s">
        <v>111</v>
      </c>
      <c r="H1185" s="52">
        <v>1.1000000000000001E-3</v>
      </c>
      <c r="I1185" s="52">
        <v>1.1000000000000001E-3</v>
      </c>
      <c r="J1185" s="52">
        <f>H1185-I1185</f>
        <v>0</v>
      </c>
    </row>
    <row r="1186" spans="1:10" ht="47.25" x14ac:dyDescent="0.25">
      <c r="A1186" s="49"/>
      <c r="B1186" s="50" t="s">
        <v>23</v>
      </c>
      <c r="C1186" s="50" t="s">
        <v>23</v>
      </c>
      <c r="D1186" s="50" t="s">
        <v>1145</v>
      </c>
      <c r="E1186" s="51"/>
      <c r="F1186" s="55">
        <v>418.71</v>
      </c>
      <c r="G1186" s="50" t="s">
        <v>118</v>
      </c>
      <c r="H1186" s="52">
        <v>2E-3</v>
      </c>
      <c r="I1186" s="52">
        <v>6.4900000000000005E-4</v>
      </c>
      <c r="J1186" s="52">
        <f>H1186-I1186</f>
        <v>1.351E-3</v>
      </c>
    </row>
    <row r="1187" spans="1:10" ht="47.25" x14ac:dyDescent="0.25">
      <c r="A1187" s="49"/>
      <c r="B1187" s="50" t="s">
        <v>19</v>
      </c>
      <c r="C1187" s="50" t="s">
        <v>19</v>
      </c>
      <c r="D1187" s="50" t="s">
        <v>1151</v>
      </c>
      <c r="E1187" s="51"/>
      <c r="F1187" s="55">
        <v>418.71</v>
      </c>
      <c r="G1187" s="50" t="s">
        <v>123</v>
      </c>
      <c r="H1187" s="52">
        <v>1.1999999999999999E-3</v>
      </c>
      <c r="I1187" s="52">
        <v>4.0000000000000002E-4</v>
      </c>
      <c r="J1187" s="52">
        <f>H1187-I1187</f>
        <v>7.9999999999999993E-4</v>
      </c>
    </row>
    <row r="1188" spans="1:10" ht="78.75" x14ac:dyDescent="0.25">
      <c r="A1188" s="49"/>
      <c r="B1188" s="50" t="s">
        <v>19</v>
      </c>
      <c r="C1188" s="50" t="s">
        <v>19</v>
      </c>
      <c r="D1188" s="50" t="s">
        <v>4429</v>
      </c>
      <c r="E1188" s="51"/>
      <c r="F1188" s="55">
        <v>418.71</v>
      </c>
      <c r="G1188" s="50" t="s">
        <v>1633</v>
      </c>
      <c r="H1188" s="52">
        <v>5.9999999999999995E-4</v>
      </c>
      <c r="I1188" s="52">
        <v>1.0059999999999999E-3</v>
      </c>
      <c r="J1188" s="52">
        <v>0</v>
      </c>
    </row>
    <row r="1189" spans="1:10" ht="47.25" x14ac:dyDescent="0.25">
      <c r="A1189" s="49"/>
      <c r="B1189" s="50" t="s">
        <v>31</v>
      </c>
      <c r="C1189" s="50" t="s">
        <v>31</v>
      </c>
      <c r="D1189" s="50" t="s">
        <v>4430</v>
      </c>
      <c r="E1189" s="51"/>
      <c r="F1189" s="55">
        <v>418.71</v>
      </c>
      <c r="G1189" s="50" t="s">
        <v>1637</v>
      </c>
      <c r="H1189" s="52">
        <v>1.1E-4</v>
      </c>
      <c r="I1189" s="52">
        <v>2.2000000000000001E-4</v>
      </c>
      <c r="J1189" s="52">
        <v>0</v>
      </c>
    </row>
    <row r="1190" spans="1:10" ht="47.25" x14ac:dyDescent="0.25">
      <c r="A1190" s="49"/>
      <c r="B1190" s="50" t="s">
        <v>22</v>
      </c>
      <c r="C1190" s="50" t="s">
        <v>22</v>
      </c>
      <c r="D1190" s="50" t="s">
        <v>1156</v>
      </c>
      <c r="E1190" s="51"/>
      <c r="F1190" s="55">
        <v>418.71</v>
      </c>
      <c r="G1190" s="50" t="s">
        <v>128</v>
      </c>
      <c r="H1190" s="52">
        <v>6.9999999999999999E-4</v>
      </c>
      <c r="I1190" s="52">
        <v>1.9690000000000003E-3</v>
      </c>
      <c r="J1190" s="52">
        <v>0</v>
      </c>
    </row>
    <row r="1191" spans="1:10" ht="47.25" x14ac:dyDescent="0.25">
      <c r="A1191" s="49"/>
      <c r="B1191" s="50" t="s">
        <v>19</v>
      </c>
      <c r="C1191" s="50" t="s">
        <v>19</v>
      </c>
      <c r="D1191" s="50" t="s">
        <v>4433</v>
      </c>
      <c r="E1191" s="51"/>
      <c r="F1191" s="55">
        <v>418.71</v>
      </c>
      <c r="G1191" s="50" t="s">
        <v>1644</v>
      </c>
      <c r="H1191" s="52">
        <v>1E-3</v>
      </c>
      <c r="I1191" s="52">
        <v>1.1610000000000001E-3</v>
      </c>
      <c r="J1191" s="52">
        <v>0</v>
      </c>
    </row>
    <row r="1192" spans="1:10" ht="47.25" x14ac:dyDescent="0.25">
      <c r="A1192" s="49"/>
      <c r="B1192" s="50" t="s">
        <v>18</v>
      </c>
      <c r="C1192" s="50" t="s">
        <v>18</v>
      </c>
      <c r="D1192" s="50" t="s">
        <v>4435</v>
      </c>
      <c r="E1192" s="51"/>
      <c r="F1192" s="55">
        <v>418.71</v>
      </c>
      <c r="G1192" s="50" t="s">
        <v>1651</v>
      </c>
      <c r="H1192" s="52">
        <v>1E-3</v>
      </c>
      <c r="I1192" s="52">
        <v>7.4799999999999997E-4</v>
      </c>
      <c r="J1192" s="52">
        <f t="shared" ref="J1192:J1197" si="37">H1192-I1192</f>
        <v>2.5200000000000005E-4</v>
      </c>
    </row>
    <row r="1193" spans="1:10" ht="78.75" x14ac:dyDescent="0.25">
      <c r="A1193" s="49"/>
      <c r="B1193" s="50" t="s">
        <v>22</v>
      </c>
      <c r="C1193" s="50" t="s">
        <v>22</v>
      </c>
      <c r="D1193" s="50" t="s">
        <v>1164</v>
      </c>
      <c r="E1193" s="51"/>
      <c r="F1193" s="55">
        <v>418.71</v>
      </c>
      <c r="G1193" s="50" t="s">
        <v>135</v>
      </c>
      <c r="H1193" s="52">
        <v>4.0000000000000002E-4</v>
      </c>
      <c r="I1193" s="52">
        <v>9.2999999999999997E-5</v>
      </c>
      <c r="J1193" s="52">
        <f t="shared" si="37"/>
        <v>3.0700000000000004E-4</v>
      </c>
    </row>
    <row r="1194" spans="1:10" ht="47.25" x14ac:dyDescent="0.25">
      <c r="A1194" s="49"/>
      <c r="B1194" s="50" t="s">
        <v>27</v>
      </c>
      <c r="C1194" s="50" t="s">
        <v>27</v>
      </c>
      <c r="D1194" s="50" t="s">
        <v>4439</v>
      </c>
      <c r="E1194" s="51"/>
      <c r="F1194" s="55">
        <v>418.71</v>
      </c>
      <c r="G1194" s="50" t="s">
        <v>216</v>
      </c>
      <c r="H1194" s="52">
        <v>1.4999999999999999E-4</v>
      </c>
      <c r="I1194" s="52">
        <v>0</v>
      </c>
      <c r="J1194" s="52">
        <f t="shared" si="37"/>
        <v>1.4999999999999999E-4</v>
      </c>
    </row>
    <row r="1195" spans="1:10" ht="47.25" x14ac:dyDescent="0.25">
      <c r="A1195" s="49"/>
      <c r="B1195" s="50" t="s">
        <v>18</v>
      </c>
      <c r="C1195" s="50" t="s">
        <v>18</v>
      </c>
      <c r="D1195" s="50" t="s">
        <v>1180</v>
      </c>
      <c r="E1195" s="51"/>
      <c r="F1195" s="55">
        <v>418.71</v>
      </c>
      <c r="G1195" s="50" t="s">
        <v>146</v>
      </c>
      <c r="H1195" s="52">
        <v>3.0000000000000003E-4</v>
      </c>
      <c r="I1195" s="52">
        <v>3.1999999999999999E-5</v>
      </c>
      <c r="J1195" s="52">
        <f t="shared" si="37"/>
        <v>2.6800000000000001E-4</v>
      </c>
    </row>
    <row r="1196" spans="1:10" ht="47.25" x14ac:dyDescent="0.25">
      <c r="A1196" s="49"/>
      <c r="B1196" s="50" t="s">
        <v>19</v>
      </c>
      <c r="C1196" s="50" t="s">
        <v>19</v>
      </c>
      <c r="D1196" s="50" t="s">
        <v>4446</v>
      </c>
      <c r="E1196" s="51"/>
      <c r="F1196" s="55">
        <v>418.71</v>
      </c>
      <c r="G1196" s="50" t="s">
        <v>1700</v>
      </c>
      <c r="H1196" s="52">
        <v>2.0000000000000001E-4</v>
      </c>
      <c r="I1196" s="52">
        <v>2.0000000000000002E-5</v>
      </c>
      <c r="J1196" s="52">
        <f t="shared" si="37"/>
        <v>1.8000000000000001E-4</v>
      </c>
    </row>
    <row r="1197" spans="1:10" ht="63" x14ac:dyDescent="0.25">
      <c r="A1197" s="49"/>
      <c r="B1197" s="50" t="s">
        <v>27</v>
      </c>
      <c r="C1197" s="50" t="s">
        <v>27</v>
      </c>
      <c r="D1197" s="50" t="s">
        <v>4447</v>
      </c>
      <c r="E1197" s="51"/>
      <c r="F1197" s="55">
        <v>418.71</v>
      </c>
      <c r="G1197" s="50" t="s">
        <v>518</v>
      </c>
      <c r="H1197" s="52">
        <v>2.2000000000000001E-3</v>
      </c>
      <c r="I1197" s="52">
        <v>1.088E-3</v>
      </c>
      <c r="J1197" s="52">
        <f t="shared" si="37"/>
        <v>1.1120000000000001E-3</v>
      </c>
    </row>
    <row r="1198" spans="1:10" ht="47.25" x14ac:dyDescent="0.25">
      <c r="A1198" s="49"/>
      <c r="B1198" s="50" t="s">
        <v>22</v>
      </c>
      <c r="C1198" s="50" t="s">
        <v>22</v>
      </c>
      <c r="D1198" s="50" t="s">
        <v>1186</v>
      </c>
      <c r="E1198" s="51"/>
      <c r="F1198" s="55">
        <v>418.71</v>
      </c>
      <c r="G1198" s="50" t="s">
        <v>154</v>
      </c>
      <c r="H1198" s="52">
        <v>1.1000000000000001E-3</v>
      </c>
      <c r="I1198" s="52">
        <v>2.0890000000000006E-3</v>
      </c>
      <c r="J1198" s="52">
        <v>0</v>
      </c>
    </row>
    <row r="1199" spans="1:10" ht="31.5" x14ac:dyDescent="0.25">
      <c r="A1199" s="49"/>
      <c r="B1199" s="50" t="s">
        <v>17</v>
      </c>
      <c r="C1199" s="50" t="s">
        <v>17</v>
      </c>
      <c r="D1199" s="50" t="s">
        <v>4458</v>
      </c>
      <c r="E1199" s="51"/>
      <c r="F1199" s="55">
        <v>418.71</v>
      </c>
      <c r="G1199" s="50" t="s">
        <v>1732</v>
      </c>
      <c r="H1199" s="52">
        <v>1.35E-4</v>
      </c>
      <c r="I1199" s="52">
        <v>3.4199999999999996E-4</v>
      </c>
      <c r="J1199" s="52">
        <v>0</v>
      </c>
    </row>
    <row r="1200" spans="1:10" ht="47.25" x14ac:dyDescent="0.25">
      <c r="A1200" s="49"/>
      <c r="B1200" s="50" t="s">
        <v>34</v>
      </c>
      <c r="C1200" s="50" t="s">
        <v>34</v>
      </c>
      <c r="D1200" s="50" t="s">
        <v>4459</v>
      </c>
      <c r="E1200" s="51"/>
      <c r="F1200" s="55">
        <v>418.71</v>
      </c>
      <c r="G1200" s="50" t="s">
        <v>1735</v>
      </c>
      <c r="H1200" s="52">
        <v>5.0000000000000001E-4</v>
      </c>
      <c r="I1200" s="52">
        <v>1.15E-3</v>
      </c>
      <c r="J1200" s="52">
        <v>0</v>
      </c>
    </row>
    <row r="1201" spans="1:10" ht="47.25" x14ac:dyDescent="0.25">
      <c r="A1201" s="49"/>
      <c r="B1201" s="50" t="s">
        <v>35</v>
      </c>
      <c r="C1201" s="50" t="s">
        <v>35</v>
      </c>
      <c r="D1201" s="50" t="s">
        <v>4460</v>
      </c>
      <c r="E1201" s="51"/>
      <c r="F1201" s="55">
        <v>418.71</v>
      </c>
      <c r="G1201" s="50" t="s">
        <v>1735</v>
      </c>
      <c r="H1201" s="52">
        <v>1E-3</v>
      </c>
      <c r="I1201" s="52">
        <v>9.1599999999999993E-4</v>
      </c>
      <c r="J1201" s="52">
        <f>H1201-I1201</f>
        <v>8.400000000000009E-5</v>
      </c>
    </row>
    <row r="1202" spans="1:10" ht="78.75" x14ac:dyDescent="0.25">
      <c r="A1202" s="49"/>
      <c r="B1202" s="50" t="s">
        <v>23</v>
      </c>
      <c r="C1202" s="50" t="s">
        <v>23</v>
      </c>
      <c r="D1202" s="50" t="s">
        <v>4464</v>
      </c>
      <c r="E1202" s="51"/>
      <c r="F1202" s="55">
        <v>418.71</v>
      </c>
      <c r="G1202" s="50" t="s">
        <v>520</v>
      </c>
      <c r="H1202" s="52">
        <v>8.0000000000000004E-4</v>
      </c>
      <c r="I1202" s="52">
        <v>1.0039999999999999E-3</v>
      </c>
      <c r="J1202" s="52">
        <v>0</v>
      </c>
    </row>
    <row r="1203" spans="1:10" ht="94.5" x14ac:dyDescent="0.25">
      <c r="A1203" s="49"/>
      <c r="B1203" s="50" t="s">
        <v>22</v>
      </c>
      <c r="C1203" s="50" t="s">
        <v>22</v>
      </c>
      <c r="D1203" s="50" t="s">
        <v>1202</v>
      </c>
      <c r="E1203" s="51"/>
      <c r="F1203" s="55">
        <v>418.71</v>
      </c>
      <c r="G1203" s="50" t="s">
        <v>606</v>
      </c>
      <c r="H1203" s="52">
        <v>6.3E-5</v>
      </c>
      <c r="I1203" s="52">
        <v>5.8000000000000007E-5</v>
      </c>
      <c r="J1203" s="52">
        <f>H1203-I1203</f>
        <v>4.9999999999999928E-6</v>
      </c>
    </row>
    <row r="1204" spans="1:10" ht="63" x14ac:dyDescent="0.25">
      <c r="A1204" s="49"/>
      <c r="B1204" s="50" t="s">
        <v>18</v>
      </c>
      <c r="C1204" s="50" t="s">
        <v>18</v>
      </c>
      <c r="D1204" s="50" t="s">
        <v>1203</v>
      </c>
      <c r="E1204" s="51"/>
      <c r="F1204" s="55">
        <v>418.71</v>
      </c>
      <c r="G1204" s="50" t="s">
        <v>162</v>
      </c>
      <c r="H1204" s="52">
        <v>6.9999999999999999E-4</v>
      </c>
      <c r="I1204" s="52">
        <v>6.6100000000000002E-4</v>
      </c>
      <c r="J1204" s="52">
        <f>H1204-I1204</f>
        <v>3.8999999999999972E-5</v>
      </c>
    </row>
    <row r="1205" spans="1:10" ht="78.75" x14ac:dyDescent="0.25">
      <c r="A1205" s="49"/>
      <c r="B1205" s="50" t="s">
        <v>18</v>
      </c>
      <c r="C1205" s="50" t="s">
        <v>18</v>
      </c>
      <c r="D1205" s="50" t="s">
        <v>1206</v>
      </c>
      <c r="E1205" s="51"/>
      <c r="F1205" s="55">
        <v>418.71</v>
      </c>
      <c r="G1205" s="50" t="s">
        <v>165</v>
      </c>
      <c r="H1205" s="52">
        <v>4.6199999999999995E-4</v>
      </c>
      <c r="I1205" s="52">
        <v>4.6199999999999995E-4</v>
      </c>
      <c r="J1205" s="52">
        <f>H1205-I1205</f>
        <v>0</v>
      </c>
    </row>
    <row r="1206" spans="1:10" ht="63" x14ac:dyDescent="0.25">
      <c r="A1206" s="49"/>
      <c r="B1206" s="50" t="s">
        <v>17</v>
      </c>
      <c r="C1206" s="50" t="s">
        <v>17</v>
      </c>
      <c r="D1206" s="50" t="s">
        <v>1209</v>
      </c>
      <c r="E1206" s="51"/>
      <c r="F1206" s="55">
        <v>418.71</v>
      </c>
      <c r="G1206" s="50" t="s">
        <v>607</v>
      </c>
      <c r="H1206" s="52">
        <v>7.0999999999999991E-4</v>
      </c>
      <c r="I1206" s="52">
        <v>1.4999999999999999E-4</v>
      </c>
      <c r="J1206" s="52">
        <f>H1206-I1206</f>
        <v>5.5999999999999995E-4</v>
      </c>
    </row>
    <row r="1207" spans="1:10" ht="63" x14ac:dyDescent="0.25">
      <c r="A1207" s="49"/>
      <c r="B1207" s="50" t="s">
        <v>18</v>
      </c>
      <c r="C1207" s="50" t="s">
        <v>18</v>
      </c>
      <c r="D1207" s="50" t="s">
        <v>1222</v>
      </c>
      <c r="E1207" s="51"/>
      <c r="F1207" s="55">
        <v>418.71</v>
      </c>
      <c r="G1207" s="50" t="s">
        <v>512</v>
      </c>
      <c r="H1207" s="52">
        <v>2.9999999999999997E-5</v>
      </c>
      <c r="I1207" s="52">
        <v>2.4000000000000001E-5</v>
      </c>
      <c r="J1207" s="52">
        <f>H1207-I1207</f>
        <v>5.9999999999999968E-6</v>
      </c>
    </row>
    <row r="1208" spans="1:10" ht="47.25" x14ac:dyDescent="0.25">
      <c r="A1208" s="49"/>
      <c r="B1208" s="50" t="s">
        <v>22</v>
      </c>
      <c r="C1208" s="50" t="s">
        <v>22</v>
      </c>
      <c r="D1208" s="50" t="s">
        <v>1223</v>
      </c>
      <c r="E1208" s="51"/>
      <c r="F1208" s="55">
        <v>418.71</v>
      </c>
      <c r="G1208" s="50" t="s">
        <v>170</v>
      </c>
      <c r="H1208" s="52">
        <v>8.5400000000000005E-4</v>
      </c>
      <c r="I1208" s="52">
        <v>1.895E-3</v>
      </c>
      <c r="J1208" s="52">
        <v>0</v>
      </c>
    </row>
    <row r="1209" spans="1:10" ht="47.25" x14ac:dyDescent="0.25">
      <c r="A1209" s="49"/>
      <c r="B1209" s="50" t="s">
        <v>23</v>
      </c>
      <c r="C1209" s="50" t="s">
        <v>23</v>
      </c>
      <c r="D1209" s="50" t="s">
        <v>1225</v>
      </c>
      <c r="E1209" s="51"/>
      <c r="F1209" s="55">
        <v>418.71</v>
      </c>
      <c r="G1209" s="50" t="s">
        <v>172</v>
      </c>
      <c r="H1209" s="52">
        <v>2.8999999999999997E-5</v>
      </c>
      <c r="I1209" s="52">
        <v>2.8999999999999997E-5</v>
      </c>
      <c r="J1209" s="52">
        <f>H1209-I1209</f>
        <v>0</v>
      </c>
    </row>
    <row r="1210" spans="1:10" ht="47.25" x14ac:dyDescent="0.25">
      <c r="A1210" s="49"/>
      <c r="B1210" s="50" t="s">
        <v>23</v>
      </c>
      <c r="C1210" s="50" t="s">
        <v>23</v>
      </c>
      <c r="D1210" s="50" t="s">
        <v>4474</v>
      </c>
      <c r="E1210" s="51"/>
      <c r="F1210" s="55">
        <v>418.71</v>
      </c>
      <c r="G1210" s="50" t="s">
        <v>172</v>
      </c>
      <c r="H1210" s="52">
        <v>5.9999999999999995E-4</v>
      </c>
      <c r="I1210" s="52">
        <v>0</v>
      </c>
      <c r="J1210" s="52">
        <f>H1210-I1210</f>
        <v>5.9999999999999995E-4</v>
      </c>
    </row>
    <row r="1211" spans="1:10" ht="47.25" x14ac:dyDescent="0.25">
      <c r="A1211" s="49"/>
      <c r="B1211" s="50" t="s">
        <v>37</v>
      </c>
      <c r="C1211" s="50" t="s">
        <v>37</v>
      </c>
      <c r="D1211" s="50" t="s">
        <v>1226</v>
      </c>
      <c r="E1211" s="51"/>
      <c r="F1211" s="55">
        <v>418.71</v>
      </c>
      <c r="G1211" s="50" t="s">
        <v>173</v>
      </c>
      <c r="H1211" s="52">
        <v>1.1000000000000001E-3</v>
      </c>
      <c r="I1211" s="52">
        <v>1.237E-3</v>
      </c>
      <c r="J1211" s="52">
        <v>0</v>
      </c>
    </row>
    <row r="1212" spans="1:10" ht="63" x14ac:dyDescent="0.25">
      <c r="A1212" s="49"/>
      <c r="B1212" s="50" t="s">
        <v>23</v>
      </c>
      <c r="C1212" s="50" t="s">
        <v>23</v>
      </c>
      <c r="D1212" s="50" t="s">
        <v>4477</v>
      </c>
      <c r="E1212" s="51"/>
      <c r="F1212" s="55">
        <v>418.71</v>
      </c>
      <c r="G1212" s="50" t="s">
        <v>1801</v>
      </c>
      <c r="H1212" s="52">
        <v>1.5E-3</v>
      </c>
      <c r="I1212" s="52">
        <v>1.1670000000000001E-3</v>
      </c>
      <c r="J1212" s="52">
        <f>H1212-I1212</f>
        <v>3.3299999999999996E-4</v>
      </c>
    </row>
    <row r="1213" spans="1:10" ht="47.25" x14ac:dyDescent="0.25">
      <c r="A1213" s="49"/>
      <c r="B1213" s="50" t="s">
        <v>19</v>
      </c>
      <c r="C1213" s="50" t="s">
        <v>19</v>
      </c>
      <c r="D1213" s="50" t="s">
        <v>4482</v>
      </c>
      <c r="E1213" s="51"/>
      <c r="F1213" s="55">
        <v>418.71</v>
      </c>
      <c r="G1213" s="50" t="s">
        <v>1814</v>
      </c>
      <c r="H1213" s="52">
        <v>4.9200000000000003E-4</v>
      </c>
      <c r="I1213" s="52">
        <v>7.2899999999999994E-4</v>
      </c>
      <c r="J1213" s="52">
        <v>0</v>
      </c>
    </row>
    <row r="1214" spans="1:10" ht="47.25" x14ac:dyDescent="0.25">
      <c r="A1214" s="49"/>
      <c r="B1214" s="50" t="s">
        <v>28</v>
      </c>
      <c r="C1214" s="50" t="s">
        <v>28</v>
      </c>
      <c r="D1214" s="50" t="s">
        <v>4486</v>
      </c>
      <c r="E1214" s="51"/>
      <c r="F1214" s="55">
        <v>418.71</v>
      </c>
      <c r="G1214" s="50" t="s">
        <v>1831</v>
      </c>
      <c r="H1214" s="52">
        <v>7.0000000000000007E-5</v>
      </c>
      <c r="I1214" s="52">
        <v>9.8999999999999994E-5</v>
      </c>
      <c r="J1214" s="52">
        <v>0</v>
      </c>
    </row>
    <row r="1215" spans="1:10" ht="63" x14ac:dyDescent="0.25">
      <c r="A1215" s="49"/>
      <c r="B1215" s="50" t="s">
        <v>23</v>
      </c>
      <c r="C1215" s="50" t="s">
        <v>23</v>
      </c>
      <c r="D1215" s="50" t="s">
        <v>1251</v>
      </c>
      <c r="E1215" s="51"/>
      <c r="F1215" s="55">
        <v>418.71</v>
      </c>
      <c r="G1215" s="50" t="s">
        <v>194</v>
      </c>
      <c r="H1215" s="52">
        <v>1E-3</v>
      </c>
      <c r="I1215" s="52">
        <v>9.7599999999999998E-4</v>
      </c>
      <c r="J1215" s="52">
        <f>H1215-I1215</f>
        <v>2.4000000000000041E-5</v>
      </c>
    </row>
    <row r="1216" spans="1:10" ht="47.25" x14ac:dyDescent="0.25">
      <c r="A1216" s="49"/>
      <c r="B1216" s="50" t="s">
        <v>23</v>
      </c>
      <c r="C1216" s="50" t="s">
        <v>23</v>
      </c>
      <c r="D1216" s="50" t="s">
        <v>1255</v>
      </c>
      <c r="E1216" s="51"/>
      <c r="F1216" s="55">
        <v>418.71</v>
      </c>
      <c r="G1216" s="50" t="s">
        <v>197</v>
      </c>
      <c r="H1216" s="52">
        <v>6.9999999999999999E-4</v>
      </c>
      <c r="I1216" s="52">
        <v>1E-3</v>
      </c>
      <c r="J1216" s="52">
        <v>0</v>
      </c>
    </row>
    <row r="1217" spans="1:10" ht="47.25" x14ac:dyDescent="0.25">
      <c r="A1217" s="49"/>
      <c r="B1217" s="50" t="s">
        <v>24</v>
      </c>
      <c r="C1217" s="50" t="s">
        <v>24</v>
      </c>
      <c r="D1217" s="50" t="s">
        <v>1260</v>
      </c>
      <c r="E1217" s="51"/>
      <c r="F1217" s="55">
        <v>418.71</v>
      </c>
      <c r="G1217" s="50" t="s">
        <v>608</v>
      </c>
      <c r="H1217" s="52">
        <v>4.4999999999999993E-4</v>
      </c>
      <c r="I1217" s="52">
        <v>5.0799999999999999E-4</v>
      </c>
      <c r="J1217" s="52">
        <v>0</v>
      </c>
    </row>
    <row r="1218" spans="1:10" ht="31.5" x14ac:dyDescent="0.25">
      <c r="A1218" s="49"/>
      <c r="B1218" s="50" t="s">
        <v>18</v>
      </c>
      <c r="C1218" s="50" t="s">
        <v>18</v>
      </c>
      <c r="D1218" s="50" t="s">
        <v>1294</v>
      </c>
      <c r="E1218" s="51"/>
      <c r="F1218" s="55">
        <v>418.71</v>
      </c>
      <c r="G1218" s="50" t="s">
        <v>207</v>
      </c>
      <c r="H1218" s="52">
        <v>3.3000000000000003E-5</v>
      </c>
      <c r="I1218" s="52">
        <v>0</v>
      </c>
      <c r="J1218" s="52">
        <f>H1218-I1218</f>
        <v>3.3000000000000003E-5</v>
      </c>
    </row>
    <row r="1219" spans="1:10" ht="63" x14ac:dyDescent="0.25">
      <c r="A1219" s="49"/>
      <c r="B1219" s="50" t="s">
        <v>19</v>
      </c>
      <c r="C1219" s="50" t="s">
        <v>19</v>
      </c>
      <c r="D1219" s="50" t="s">
        <v>1298</v>
      </c>
      <c r="E1219" s="51"/>
      <c r="F1219" s="55">
        <v>418.71</v>
      </c>
      <c r="G1219" s="50" t="s">
        <v>210</v>
      </c>
      <c r="H1219" s="52">
        <v>3.3999999999999997E-4</v>
      </c>
      <c r="I1219" s="52">
        <v>1.7799999999999999E-4</v>
      </c>
      <c r="J1219" s="52">
        <f>H1219-I1219</f>
        <v>1.6199999999999998E-4</v>
      </c>
    </row>
    <row r="1220" spans="1:10" ht="63" x14ac:dyDescent="0.25">
      <c r="A1220" s="49"/>
      <c r="B1220" s="50" t="s">
        <v>22</v>
      </c>
      <c r="C1220" s="50" t="s">
        <v>22</v>
      </c>
      <c r="D1220" s="50" t="s">
        <v>1299</v>
      </c>
      <c r="E1220" s="51"/>
      <c r="F1220" s="55">
        <v>418.71</v>
      </c>
      <c r="G1220" s="50" t="s">
        <v>211</v>
      </c>
      <c r="H1220" s="52">
        <v>1E-3</v>
      </c>
      <c r="I1220" s="52">
        <v>1.5920000000000001E-3</v>
      </c>
      <c r="J1220" s="52">
        <v>0</v>
      </c>
    </row>
    <row r="1221" spans="1:10" ht="31.5" x14ac:dyDescent="0.25">
      <c r="A1221" s="49"/>
      <c r="B1221" s="50" t="s">
        <v>17</v>
      </c>
      <c r="C1221" s="50" t="s">
        <v>17</v>
      </c>
      <c r="D1221" s="50" t="s">
        <v>1302</v>
      </c>
      <c r="E1221" s="51"/>
      <c r="F1221" s="55">
        <v>418.71</v>
      </c>
      <c r="G1221" s="50" t="s">
        <v>137</v>
      </c>
      <c r="H1221" s="52">
        <v>8.9999999999999987E-4</v>
      </c>
      <c r="I1221" s="52">
        <v>0</v>
      </c>
      <c r="J1221" s="52">
        <f>H1221-I1221</f>
        <v>8.9999999999999987E-4</v>
      </c>
    </row>
    <row r="1222" spans="1:10" ht="47.25" x14ac:dyDescent="0.25">
      <c r="A1222" s="49"/>
      <c r="B1222" s="50" t="s">
        <v>23</v>
      </c>
      <c r="C1222" s="50" t="s">
        <v>23</v>
      </c>
      <c r="D1222" s="50" t="s">
        <v>1303</v>
      </c>
      <c r="E1222" s="51"/>
      <c r="F1222" s="55">
        <v>418.71</v>
      </c>
      <c r="G1222" s="50" t="s">
        <v>214</v>
      </c>
      <c r="H1222" s="52">
        <v>3.0000000000000003E-4</v>
      </c>
      <c r="I1222" s="52">
        <v>3.5E-4</v>
      </c>
      <c r="J1222" s="52">
        <v>0</v>
      </c>
    </row>
    <row r="1223" spans="1:10" ht="47.25" x14ac:dyDescent="0.25">
      <c r="A1223" s="49"/>
      <c r="B1223" s="50" t="s">
        <v>17</v>
      </c>
      <c r="C1223" s="50" t="s">
        <v>17</v>
      </c>
      <c r="D1223" s="50" t="s">
        <v>1307</v>
      </c>
      <c r="E1223" s="51"/>
      <c r="F1223" s="55">
        <v>418.71</v>
      </c>
      <c r="G1223" s="50" t="s">
        <v>217</v>
      </c>
      <c r="H1223" s="52">
        <v>8.3000000000000012E-4</v>
      </c>
      <c r="I1223" s="52">
        <v>1.1899999999999999E-3</v>
      </c>
      <c r="J1223" s="52">
        <v>0</v>
      </c>
    </row>
    <row r="1224" spans="1:10" ht="47.25" x14ac:dyDescent="0.25">
      <c r="A1224" s="49"/>
      <c r="B1224" s="50" t="s">
        <v>19</v>
      </c>
      <c r="C1224" s="50" t="s">
        <v>19</v>
      </c>
      <c r="D1224" s="50" t="s">
        <v>4511</v>
      </c>
      <c r="E1224" s="51"/>
      <c r="F1224" s="55">
        <v>418.71</v>
      </c>
      <c r="G1224" s="50" t="s">
        <v>1935</v>
      </c>
      <c r="H1224" s="52">
        <v>2.9299999999999997E-4</v>
      </c>
      <c r="I1224" s="52">
        <v>1.11E-4</v>
      </c>
      <c r="J1224" s="52">
        <f>H1224-I1224</f>
        <v>1.8199999999999998E-4</v>
      </c>
    </row>
    <row r="1225" spans="1:10" ht="31.5" x14ac:dyDescent="0.25">
      <c r="A1225" s="49"/>
      <c r="B1225" s="50" t="s">
        <v>21</v>
      </c>
      <c r="C1225" s="50" t="s">
        <v>21</v>
      </c>
      <c r="D1225" s="50" t="s">
        <v>4513</v>
      </c>
      <c r="E1225" s="51"/>
      <c r="F1225" s="55">
        <v>418.71</v>
      </c>
      <c r="G1225" s="50" t="s">
        <v>1941</v>
      </c>
      <c r="H1225" s="52">
        <v>5.0000000000000001E-4</v>
      </c>
      <c r="I1225" s="52">
        <v>5.0000000000000001E-4</v>
      </c>
      <c r="J1225" s="52">
        <f>H1225-I1225</f>
        <v>0</v>
      </c>
    </row>
    <row r="1226" spans="1:10" ht="47.25" x14ac:dyDescent="0.25">
      <c r="A1226" s="49"/>
      <c r="B1226" s="50" t="s">
        <v>18</v>
      </c>
      <c r="C1226" s="50" t="s">
        <v>18</v>
      </c>
      <c r="D1226" s="50" t="s">
        <v>1387</v>
      </c>
      <c r="E1226" s="51"/>
      <c r="F1226" s="55">
        <v>418.71</v>
      </c>
      <c r="G1226" s="50" t="s">
        <v>222</v>
      </c>
      <c r="H1226" s="52">
        <v>8.9400000000000005E-4</v>
      </c>
      <c r="I1226" s="52">
        <v>1.0150000000000001E-3</v>
      </c>
      <c r="J1226" s="52">
        <v>0</v>
      </c>
    </row>
    <row r="1227" spans="1:10" ht="47.25" x14ac:dyDescent="0.25">
      <c r="A1227" s="49"/>
      <c r="B1227" s="50" t="s">
        <v>27</v>
      </c>
      <c r="C1227" s="50" t="s">
        <v>27</v>
      </c>
      <c r="D1227" s="50" t="s">
        <v>1388</v>
      </c>
      <c r="E1227" s="51"/>
      <c r="F1227" s="55">
        <v>418.71</v>
      </c>
      <c r="G1227" s="50" t="s">
        <v>223</v>
      </c>
      <c r="H1227" s="52">
        <v>8.9999999999999987E-4</v>
      </c>
      <c r="I1227" s="52">
        <v>1.4000000000000001E-4</v>
      </c>
      <c r="J1227" s="52">
        <f>H1227-I1227</f>
        <v>7.5999999999999983E-4</v>
      </c>
    </row>
    <row r="1228" spans="1:10" ht="47.25" x14ac:dyDescent="0.25">
      <c r="A1228" s="49"/>
      <c r="B1228" s="50" t="s">
        <v>17</v>
      </c>
      <c r="C1228" s="50" t="s">
        <v>17</v>
      </c>
      <c r="D1228" s="50" t="s">
        <v>1389</v>
      </c>
      <c r="E1228" s="51"/>
      <c r="F1228" s="55">
        <v>418.71</v>
      </c>
      <c r="G1228" s="50" t="s">
        <v>224</v>
      </c>
      <c r="H1228" s="52">
        <v>6.4999999999999997E-4</v>
      </c>
      <c r="I1228" s="52">
        <v>7.0799999999999997E-4</v>
      </c>
      <c r="J1228" s="52">
        <v>0</v>
      </c>
    </row>
    <row r="1229" spans="1:10" ht="31.5" x14ac:dyDescent="0.25">
      <c r="A1229" s="49"/>
      <c r="B1229" s="50" t="s">
        <v>17</v>
      </c>
      <c r="C1229" s="50" t="s">
        <v>17</v>
      </c>
      <c r="D1229" s="50" t="s">
        <v>4515</v>
      </c>
      <c r="E1229" s="51"/>
      <c r="F1229" s="55">
        <v>418.71</v>
      </c>
      <c r="G1229" s="50" t="s">
        <v>1950</v>
      </c>
      <c r="H1229" s="52">
        <v>8.0000000000000004E-4</v>
      </c>
      <c r="I1229" s="52">
        <v>1.1770000000000001E-3</v>
      </c>
      <c r="J1229" s="52">
        <v>0</v>
      </c>
    </row>
    <row r="1230" spans="1:10" ht="47.25" x14ac:dyDescent="0.25">
      <c r="A1230" s="49"/>
      <c r="B1230" s="50" t="s">
        <v>24</v>
      </c>
      <c r="C1230" s="50" t="s">
        <v>24</v>
      </c>
      <c r="D1230" s="50" t="s">
        <v>1392</v>
      </c>
      <c r="E1230" s="51"/>
      <c r="F1230" s="55">
        <v>418.71</v>
      </c>
      <c r="G1230" s="50" t="s">
        <v>227</v>
      </c>
      <c r="H1230" s="52">
        <v>8.8900000000000003E-4</v>
      </c>
      <c r="I1230" s="52">
        <v>3.68E-4</v>
      </c>
      <c r="J1230" s="52">
        <f t="shared" ref="J1230:J1236" si="38">H1230-I1230</f>
        <v>5.2099999999999998E-4</v>
      </c>
    </row>
    <row r="1231" spans="1:10" ht="31.5" x14ac:dyDescent="0.25">
      <c r="A1231" s="49"/>
      <c r="B1231" s="50" t="s">
        <v>22</v>
      </c>
      <c r="C1231" s="50" t="s">
        <v>22</v>
      </c>
      <c r="D1231" s="50" t="s">
        <v>1393</v>
      </c>
      <c r="E1231" s="51"/>
      <c r="F1231" s="55">
        <v>418.71</v>
      </c>
      <c r="G1231" s="50" t="s">
        <v>228</v>
      </c>
      <c r="H1231" s="52">
        <v>2.3999999999999998E-4</v>
      </c>
      <c r="I1231" s="52">
        <v>1.9100000000000001E-4</v>
      </c>
      <c r="J1231" s="52">
        <f t="shared" si="38"/>
        <v>4.8999999999999971E-5</v>
      </c>
    </row>
    <row r="1232" spans="1:10" ht="47.25" x14ac:dyDescent="0.25">
      <c r="A1232" s="49"/>
      <c r="B1232" s="50" t="s">
        <v>19</v>
      </c>
      <c r="C1232" s="50" t="s">
        <v>19</v>
      </c>
      <c r="D1232" s="50" t="s">
        <v>1396</v>
      </c>
      <c r="E1232" s="51"/>
      <c r="F1232" s="55">
        <v>418.71</v>
      </c>
      <c r="G1232" s="50" t="s">
        <v>230</v>
      </c>
      <c r="H1232" s="52">
        <v>1E-3</v>
      </c>
      <c r="I1232" s="52">
        <v>8.5599999999999999E-4</v>
      </c>
      <c r="J1232" s="52">
        <f t="shared" si="38"/>
        <v>1.4400000000000003E-4</v>
      </c>
    </row>
    <row r="1233" spans="1:10" ht="47.25" x14ac:dyDescent="0.25">
      <c r="A1233" s="49"/>
      <c r="B1233" s="50" t="s">
        <v>18</v>
      </c>
      <c r="C1233" s="50" t="s">
        <v>18</v>
      </c>
      <c r="D1233" s="50" t="s">
        <v>1398</v>
      </c>
      <c r="E1233" s="51"/>
      <c r="F1233" s="55">
        <v>418.71</v>
      </c>
      <c r="G1233" s="50" t="s">
        <v>233</v>
      </c>
      <c r="H1233" s="52">
        <v>1.3599999999999999E-3</v>
      </c>
      <c r="I1233" s="52">
        <v>6.3100000000000005E-4</v>
      </c>
      <c r="J1233" s="52">
        <f t="shared" si="38"/>
        <v>7.2899999999999983E-4</v>
      </c>
    </row>
    <row r="1234" spans="1:10" ht="78.75" x14ac:dyDescent="0.25">
      <c r="A1234" s="49"/>
      <c r="B1234" s="50" t="s">
        <v>19</v>
      </c>
      <c r="C1234" s="50" t="s">
        <v>19</v>
      </c>
      <c r="D1234" s="50" t="s">
        <v>1402</v>
      </c>
      <c r="E1234" s="51"/>
      <c r="F1234" s="55">
        <v>418.71</v>
      </c>
      <c r="G1234" s="50" t="s">
        <v>238</v>
      </c>
      <c r="H1234" s="52">
        <v>8.1000000000000006E-4</v>
      </c>
      <c r="I1234" s="52">
        <v>3.9400000000000004E-4</v>
      </c>
      <c r="J1234" s="52">
        <f t="shared" si="38"/>
        <v>4.1600000000000003E-4</v>
      </c>
    </row>
    <row r="1235" spans="1:10" ht="78.75" x14ac:dyDescent="0.25">
      <c r="A1235" s="49"/>
      <c r="B1235" s="50" t="s">
        <v>18</v>
      </c>
      <c r="C1235" s="50" t="s">
        <v>18</v>
      </c>
      <c r="D1235" s="50" t="s">
        <v>4524</v>
      </c>
      <c r="E1235" s="51"/>
      <c r="F1235" s="55">
        <v>418.71</v>
      </c>
      <c r="G1235" s="50" t="s">
        <v>239</v>
      </c>
      <c r="H1235" s="52">
        <v>1.248E-3</v>
      </c>
      <c r="I1235" s="52">
        <v>1.248E-3</v>
      </c>
      <c r="J1235" s="52">
        <f t="shared" si="38"/>
        <v>0</v>
      </c>
    </row>
    <row r="1236" spans="1:10" ht="63" x14ac:dyDescent="0.25">
      <c r="A1236" s="49"/>
      <c r="B1236" s="50" t="s">
        <v>22</v>
      </c>
      <c r="C1236" s="50" t="s">
        <v>22</v>
      </c>
      <c r="D1236" s="50" t="s">
        <v>4527</v>
      </c>
      <c r="E1236" s="51"/>
      <c r="F1236" s="55">
        <v>418.71</v>
      </c>
      <c r="G1236" s="50" t="s">
        <v>1991</v>
      </c>
      <c r="H1236" s="52">
        <v>8.9999999999999998E-4</v>
      </c>
      <c r="I1236" s="52">
        <v>8.8800000000000001E-4</v>
      </c>
      <c r="J1236" s="52">
        <f t="shared" si="38"/>
        <v>1.1999999999999966E-5</v>
      </c>
    </row>
    <row r="1237" spans="1:10" ht="63" x14ac:dyDescent="0.25">
      <c r="A1237" s="49"/>
      <c r="B1237" s="50" t="s">
        <v>19</v>
      </c>
      <c r="C1237" s="50" t="s">
        <v>19</v>
      </c>
      <c r="D1237" s="50" t="s">
        <v>4536</v>
      </c>
      <c r="E1237" s="51"/>
      <c r="F1237" s="55">
        <v>418.71</v>
      </c>
      <c r="G1237" s="50" t="s">
        <v>609</v>
      </c>
      <c r="H1237" s="52">
        <v>1E-3</v>
      </c>
      <c r="I1237" s="52">
        <v>1.2689999999999999E-3</v>
      </c>
      <c r="J1237" s="52">
        <v>0</v>
      </c>
    </row>
    <row r="1238" spans="1:10" ht="63" x14ac:dyDescent="0.25">
      <c r="A1238" s="49"/>
      <c r="B1238" s="50" t="s">
        <v>18</v>
      </c>
      <c r="C1238" s="50" t="s">
        <v>18</v>
      </c>
      <c r="D1238" s="50" t="s">
        <v>4538</v>
      </c>
      <c r="E1238" s="51"/>
      <c r="F1238" s="55">
        <v>418.71</v>
      </c>
      <c r="G1238" s="50" t="s">
        <v>2017</v>
      </c>
      <c r="H1238" s="52">
        <v>4.8699999999999997E-4</v>
      </c>
      <c r="I1238" s="52">
        <v>4.86E-4</v>
      </c>
      <c r="J1238" s="52">
        <f>H1238-I1238</f>
        <v>9.999999999999701E-7</v>
      </c>
    </row>
    <row r="1239" spans="1:10" ht="94.5" x14ac:dyDescent="0.25">
      <c r="A1239" s="49"/>
      <c r="B1239" s="50" t="s">
        <v>19</v>
      </c>
      <c r="C1239" s="50" t="s">
        <v>19</v>
      </c>
      <c r="D1239" s="50" t="s">
        <v>4542</v>
      </c>
      <c r="E1239" s="51"/>
      <c r="F1239" s="55">
        <v>418.71</v>
      </c>
      <c r="G1239" s="50" t="s">
        <v>610</v>
      </c>
      <c r="H1239" s="52">
        <v>1.95E-4</v>
      </c>
      <c r="I1239" s="52">
        <v>0</v>
      </c>
      <c r="J1239" s="52">
        <f>H1239-I1239</f>
        <v>1.95E-4</v>
      </c>
    </row>
    <row r="1240" spans="1:10" ht="47.25" x14ac:dyDescent="0.25">
      <c r="A1240" s="49"/>
      <c r="B1240" s="50" t="s">
        <v>18</v>
      </c>
      <c r="C1240" s="50" t="s">
        <v>18</v>
      </c>
      <c r="D1240" s="50" t="s">
        <v>4543</v>
      </c>
      <c r="E1240" s="51"/>
      <c r="F1240" s="55">
        <v>418.71</v>
      </c>
      <c r="G1240" s="50" t="s">
        <v>244</v>
      </c>
      <c r="H1240" s="52">
        <v>6.9999999999999999E-4</v>
      </c>
      <c r="I1240" s="52">
        <v>0</v>
      </c>
      <c r="J1240" s="52">
        <f>H1240-I1240</f>
        <v>6.9999999999999999E-4</v>
      </c>
    </row>
    <row r="1241" spans="1:10" ht="78.75" x14ac:dyDescent="0.25">
      <c r="A1241" s="49"/>
      <c r="B1241" s="50" t="s">
        <v>18</v>
      </c>
      <c r="C1241" s="50" t="s">
        <v>18</v>
      </c>
      <c r="D1241" s="50" t="s">
        <v>4546</v>
      </c>
      <c r="E1241" s="51"/>
      <c r="F1241" s="55">
        <v>418.71</v>
      </c>
      <c r="G1241" s="50" t="s">
        <v>247</v>
      </c>
      <c r="H1241" s="52">
        <v>2.4000000000000001E-5</v>
      </c>
      <c r="I1241" s="52">
        <v>0</v>
      </c>
      <c r="J1241" s="52">
        <f>H1241-I1241</f>
        <v>2.4000000000000001E-5</v>
      </c>
    </row>
    <row r="1242" spans="1:10" ht="47.25" x14ac:dyDescent="0.25">
      <c r="A1242" s="49"/>
      <c r="B1242" s="50" t="s">
        <v>24</v>
      </c>
      <c r="C1242" s="50" t="s">
        <v>24</v>
      </c>
      <c r="D1242" s="50" t="s">
        <v>4547</v>
      </c>
      <c r="E1242" s="51"/>
      <c r="F1242" s="55">
        <v>418.71</v>
      </c>
      <c r="G1242" s="50" t="s">
        <v>2038</v>
      </c>
      <c r="H1242" s="52">
        <v>1.6000000000000001E-4</v>
      </c>
      <c r="I1242" s="52">
        <v>2.2600000000000002E-4</v>
      </c>
      <c r="J1242" s="52">
        <v>0</v>
      </c>
    </row>
    <row r="1243" spans="1:10" ht="47.25" x14ac:dyDescent="0.25">
      <c r="A1243" s="49"/>
      <c r="B1243" s="50" t="s">
        <v>17</v>
      </c>
      <c r="C1243" s="50" t="s">
        <v>17</v>
      </c>
      <c r="D1243" s="50" t="s">
        <v>4551</v>
      </c>
      <c r="E1243" s="51"/>
      <c r="F1243" s="55">
        <v>418.71</v>
      </c>
      <c r="G1243" s="50" t="s">
        <v>251</v>
      </c>
      <c r="H1243" s="52">
        <v>1.2250000000000002E-3</v>
      </c>
      <c r="I1243" s="52">
        <v>4.1799999999999997E-4</v>
      </c>
      <c r="J1243" s="52">
        <f>H1243-I1243</f>
        <v>8.0700000000000021E-4</v>
      </c>
    </row>
    <row r="1244" spans="1:10" ht="47.25" x14ac:dyDescent="0.25">
      <c r="A1244" s="49"/>
      <c r="B1244" s="50" t="s">
        <v>37</v>
      </c>
      <c r="C1244" s="50" t="s">
        <v>37</v>
      </c>
      <c r="D1244" s="50" t="s">
        <v>4552</v>
      </c>
      <c r="E1244" s="51"/>
      <c r="F1244" s="55">
        <v>418.71</v>
      </c>
      <c r="G1244" s="50" t="s">
        <v>251</v>
      </c>
      <c r="H1244" s="52">
        <v>6.3299999999999999E-4</v>
      </c>
      <c r="I1244" s="52">
        <v>6.3299999999999999E-4</v>
      </c>
      <c r="J1244" s="52">
        <f>H1244-I1244</f>
        <v>0</v>
      </c>
    </row>
    <row r="1245" spans="1:10" ht="63" x14ac:dyDescent="0.25">
      <c r="A1245" s="49"/>
      <c r="B1245" s="50" t="s">
        <v>23</v>
      </c>
      <c r="C1245" s="50" t="s">
        <v>23</v>
      </c>
      <c r="D1245" s="50" t="s">
        <v>4557</v>
      </c>
      <c r="E1245" s="51"/>
      <c r="F1245" s="55">
        <v>418.71</v>
      </c>
      <c r="G1245" s="50" t="s">
        <v>2058</v>
      </c>
      <c r="H1245" s="52">
        <v>4.0000000000000002E-4</v>
      </c>
      <c r="I1245" s="52">
        <v>1.15E-4</v>
      </c>
      <c r="J1245" s="52">
        <f>H1245-I1245</f>
        <v>2.8499999999999999E-4</v>
      </c>
    </row>
    <row r="1246" spans="1:10" ht="47.25" x14ac:dyDescent="0.25">
      <c r="A1246" s="49"/>
      <c r="B1246" s="50" t="s">
        <v>27</v>
      </c>
      <c r="C1246" s="50" t="s">
        <v>27</v>
      </c>
      <c r="D1246" s="50" t="s">
        <v>4558</v>
      </c>
      <c r="E1246" s="51"/>
      <c r="F1246" s="55">
        <v>418.71</v>
      </c>
      <c r="G1246" s="50" t="s">
        <v>255</v>
      </c>
      <c r="H1246" s="52">
        <v>8.7000000000000001E-4</v>
      </c>
      <c r="I1246" s="52">
        <v>1.2349999999999998E-3</v>
      </c>
      <c r="J1246" s="52">
        <v>0</v>
      </c>
    </row>
    <row r="1247" spans="1:10" ht="63" x14ac:dyDescent="0.25">
      <c r="A1247" s="49"/>
      <c r="B1247" s="50" t="s">
        <v>19</v>
      </c>
      <c r="C1247" s="50" t="s">
        <v>19</v>
      </c>
      <c r="D1247" s="50" t="s">
        <v>4559</v>
      </c>
      <c r="E1247" s="51"/>
      <c r="F1247" s="55">
        <v>418.71</v>
      </c>
      <c r="G1247" s="50" t="s">
        <v>2067</v>
      </c>
      <c r="H1247" s="52">
        <v>1E-3</v>
      </c>
      <c r="I1247" s="52">
        <v>1.2490000000000001E-3</v>
      </c>
      <c r="J1247" s="52">
        <v>0</v>
      </c>
    </row>
    <row r="1248" spans="1:10" ht="47.25" x14ac:dyDescent="0.25">
      <c r="A1248" s="49"/>
      <c r="B1248" s="50" t="s">
        <v>23</v>
      </c>
      <c r="C1248" s="50" t="s">
        <v>23</v>
      </c>
      <c r="D1248" s="50" t="s">
        <v>4560</v>
      </c>
      <c r="E1248" s="51"/>
      <c r="F1248" s="55">
        <v>418.71</v>
      </c>
      <c r="G1248" s="50" t="s">
        <v>2070</v>
      </c>
      <c r="H1248" s="52">
        <v>2.0000000000000001E-4</v>
      </c>
      <c r="I1248" s="52">
        <v>2.5700000000000001E-4</v>
      </c>
      <c r="J1248" s="52">
        <v>0</v>
      </c>
    </row>
    <row r="1249" spans="1:10" ht="47.25" x14ac:dyDescent="0.25">
      <c r="A1249" s="49"/>
      <c r="B1249" s="50" t="s">
        <v>17</v>
      </c>
      <c r="C1249" s="50" t="s">
        <v>17</v>
      </c>
      <c r="D1249" s="50" t="s">
        <v>4561</v>
      </c>
      <c r="E1249" s="51"/>
      <c r="F1249" s="55">
        <v>418.71</v>
      </c>
      <c r="G1249" s="50" t="s">
        <v>141</v>
      </c>
      <c r="H1249" s="52">
        <v>6.4999999999999997E-4</v>
      </c>
      <c r="I1249" s="52">
        <v>1.55E-4</v>
      </c>
      <c r="J1249" s="52">
        <f>H1249-I1249</f>
        <v>4.95E-4</v>
      </c>
    </row>
    <row r="1250" spans="1:10" ht="63" x14ac:dyDescent="0.25">
      <c r="A1250" s="49"/>
      <c r="B1250" s="50" t="s">
        <v>23</v>
      </c>
      <c r="C1250" s="50" t="s">
        <v>23</v>
      </c>
      <c r="D1250" s="50" t="s">
        <v>4562</v>
      </c>
      <c r="E1250" s="51"/>
      <c r="F1250" s="55">
        <v>418.71</v>
      </c>
      <c r="G1250" s="50" t="s">
        <v>257</v>
      </c>
      <c r="H1250" s="52">
        <v>5.9999999999999995E-4</v>
      </c>
      <c r="I1250" s="52">
        <v>5.9999999999999995E-4</v>
      </c>
      <c r="J1250" s="52">
        <f>H1250-I1250</f>
        <v>0</v>
      </c>
    </row>
    <row r="1251" spans="1:10" ht="47.25" x14ac:dyDescent="0.25">
      <c r="A1251" s="49"/>
      <c r="B1251" s="50" t="s">
        <v>19</v>
      </c>
      <c r="C1251" s="50" t="s">
        <v>19</v>
      </c>
      <c r="D1251" s="50" t="s">
        <v>4567</v>
      </c>
      <c r="E1251" s="51"/>
      <c r="F1251" s="55">
        <v>418.71</v>
      </c>
      <c r="G1251" s="50" t="s">
        <v>2085</v>
      </c>
      <c r="H1251" s="52">
        <v>6.1899999999999998E-4</v>
      </c>
      <c r="I1251" s="52">
        <v>5.31E-4</v>
      </c>
      <c r="J1251" s="52">
        <f>H1251-I1251</f>
        <v>8.7999999999999971E-5</v>
      </c>
    </row>
    <row r="1252" spans="1:10" ht="63" x14ac:dyDescent="0.25">
      <c r="A1252" s="49"/>
      <c r="B1252" s="50" t="s">
        <v>23</v>
      </c>
      <c r="C1252" s="50" t="s">
        <v>23</v>
      </c>
      <c r="D1252" s="50" t="s">
        <v>4570</v>
      </c>
      <c r="E1252" s="51"/>
      <c r="F1252" s="55">
        <v>418.71</v>
      </c>
      <c r="G1252" s="50" t="s">
        <v>2095</v>
      </c>
      <c r="H1252" s="52">
        <v>5.0000000000000001E-4</v>
      </c>
      <c r="I1252" s="52">
        <v>9.5799999999999998E-4</v>
      </c>
      <c r="J1252" s="52">
        <v>0</v>
      </c>
    </row>
    <row r="1253" spans="1:10" ht="31.5" x14ac:dyDescent="0.25">
      <c r="A1253" s="49"/>
      <c r="B1253" s="50" t="s">
        <v>17</v>
      </c>
      <c r="C1253" s="50" t="s">
        <v>17</v>
      </c>
      <c r="D1253" s="50" t="s">
        <v>4575</v>
      </c>
      <c r="E1253" s="51"/>
      <c r="F1253" s="55">
        <v>418.71</v>
      </c>
      <c r="G1253" s="50" t="s">
        <v>2108</v>
      </c>
      <c r="H1253" s="52">
        <v>2.9999999999999997E-4</v>
      </c>
      <c r="I1253" s="52">
        <v>4.8200000000000001E-4</v>
      </c>
      <c r="J1253" s="52">
        <v>0</v>
      </c>
    </row>
    <row r="1254" spans="1:10" ht="63" x14ac:dyDescent="0.25">
      <c r="A1254" s="49"/>
      <c r="B1254" s="50" t="s">
        <v>18</v>
      </c>
      <c r="C1254" s="50" t="s">
        <v>18</v>
      </c>
      <c r="D1254" s="50" t="s">
        <v>4577</v>
      </c>
      <c r="E1254" s="51"/>
      <c r="F1254" s="55">
        <v>418.71</v>
      </c>
      <c r="G1254" s="50" t="s">
        <v>262</v>
      </c>
      <c r="H1254" s="52">
        <v>5.2499999999999986E-4</v>
      </c>
      <c r="I1254" s="52">
        <v>5.2499999999999986E-4</v>
      </c>
      <c r="J1254" s="52">
        <f>H1254-I1254</f>
        <v>0</v>
      </c>
    </row>
    <row r="1255" spans="1:10" ht="47.25" x14ac:dyDescent="0.25">
      <c r="A1255" s="49"/>
      <c r="B1255" s="50" t="s">
        <v>18</v>
      </c>
      <c r="C1255" s="50" t="s">
        <v>18</v>
      </c>
      <c r="D1255" s="50" t="s">
        <v>4581</v>
      </c>
      <c r="E1255" s="51"/>
      <c r="F1255" s="55">
        <v>418.71</v>
      </c>
      <c r="G1255" s="50" t="s">
        <v>263</v>
      </c>
      <c r="H1255" s="52">
        <v>1.8E-3</v>
      </c>
      <c r="I1255" s="52">
        <v>6.9400000000000006E-4</v>
      </c>
      <c r="J1255" s="52">
        <f>H1255-I1255</f>
        <v>1.1059999999999998E-3</v>
      </c>
    </row>
    <row r="1256" spans="1:10" ht="78.75" x14ac:dyDescent="0.25">
      <c r="A1256" s="49"/>
      <c r="B1256" s="50" t="s">
        <v>18</v>
      </c>
      <c r="C1256" s="50" t="s">
        <v>18</v>
      </c>
      <c r="D1256" s="50" t="s">
        <v>4584</v>
      </c>
      <c r="E1256" s="51"/>
      <c r="F1256" s="55">
        <v>418.71</v>
      </c>
      <c r="G1256" s="50" t="s">
        <v>2129</v>
      </c>
      <c r="H1256" s="52">
        <v>4.8999999999999998E-4</v>
      </c>
      <c r="I1256" s="52">
        <v>8.0000000000000004E-4</v>
      </c>
      <c r="J1256" s="52">
        <v>0</v>
      </c>
    </row>
    <row r="1257" spans="1:10" ht="47.25" x14ac:dyDescent="0.25">
      <c r="A1257" s="49"/>
      <c r="B1257" s="50" t="s">
        <v>19</v>
      </c>
      <c r="C1257" s="50" t="s">
        <v>19</v>
      </c>
      <c r="D1257" s="50" t="s">
        <v>4588</v>
      </c>
      <c r="E1257" s="51"/>
      <c r="F1257" s="55">
        <v>418.71</v>
      </c>
      <c r="G1257" s="50" t="s">
        <v>1611</v>
      </c>
      <c r="H1257" s="52">
        <v>1E-4</v>
      </c>
      <c r="I1257" s="52">
        <v>8.92E-4</v>
      </c>
      <c r="J1257" s="52">
        <v>0</v>
      </c>
    </row>
    <row r="1258" spans="1:10" ht="110.25" x14ac:dyDescent="0.25">
      <c r="A1258" s="49"/>
      <c r="B1258" s="50" t="s">
        <v>22</v>
      </c>
      <c r="C1258" s="50" t="s">
        <v>22</v>
      </c>
      <c r="D1258" s="50" t="s">
        <v>4594</v>
      </c>
      <c r="E1258" s="51"/>
      <c r="F1258" s="55">
        <v>418.71</v>
      </c>
      <c r="G1258" s="50" t="s">
        <v>2158</v>
      </c>
      <c r="H1258" s="52">
        <v>1.5280000000000001E-3</v>
      </c>
      <c r="I1258" s="52">
        <v>2.062E-3</v>
      </c>
      <c r="J1258" s="52">
        <v>0</v>
      </c>
    </row>
    <row r="1259" spans="1:10" ht="63" x14ac:dyDescent="0.25">
      <c r="A1259" s="49"/>
      <c r="B1259" s="50" t="s">
        <v>17</v>
      </c>
      <c r="C1259" s="50" t="s">
        <v>17</v>
      </c>
      <c r="D1259" s="50" t="s">
        <v>4595</v>
      </c>
      <c r="E1259" s="51"/>
      <c r="F1259" s="55">
        <v>418.71</v>
      </c>
      <c r="G1259" s="50" t="s">
        <v>2161</v>
      </c>
      <c r="H1259" s="52">
        <v>2.0000000000000001E-4</v>
      </c>
      <c r="I1259" s="52">
        <v>1.94E-4</v>
      </c>
      <c r="J1259" s="52">
        <f>H1259-I1259</f>
        <v>6.0000000000000103E-6</v>
      </c>
    </row>
    <row r="1260" spans="1:10" ht="47.25" x14ac:dyDescent="0.25">
      <c r="A1260" s="49"/>
      <c r="B1260" s="50" t="s">
        <v>17</v>
      </c>
      <c r="C1260" s="50" t="s">
        <v>17</v>
      </c>
      <c r="D1260" s="50" t="s">
        <v>4596</v>
      </c>
      <c r="E1260" s="51"/>
      <c r="F1260" s="55">
        <v>418.71</v>
      </c>
      <c r="G1260" s="50" t="s">
        <v>271</v>
      </c>
      <c r="H1260" s="52">
        <v>2.0000000000000001E-4</v>
      </c>
      <c r="I1260" s="52">
        <v>0</v>
      </c>
      <c r="J1260" s="52">
        <f>H1260-I1260</f>
        <v>2.0000000000000001E-4</v>
      </c>
    </row>
    <row r="1261" spans="1:10" ht="47.25" x14ac:dyDescent="0.25">
      <c r="A1261" s="49"/>
      <c r="B1261" s="50" t="s">
        <v>19</v>
      </c>
      <c r="C1261" s="50" t="s">
        <v>19</v>
      </c>
      <c r="D1261" s="50" t="s">
        <v>4597</v>
      </c>
      <c r="E1261" s="51"/>
      <c r="F1261" s="55">
        <v>418.71</v>
      </c>
      <c r="G1261" s="50" t="s">
        <v>2166</v>
      </c>
      <c r="H1261" s="52">
        <v>5.9999999999999995E-4</v>
      </c>
      <c r="I1261" s="52">
        <v>6.8400000000000004E-4</v>
      </c>
      <c r="J1261" s="52">
        <v>0</v>
      </c>
    </row>
    <row r="1262" spans="1:10" ht="47.25" x14ac:dyDescent="0.25">
      <c r="A1262" s="49"/>
      <c r="B1262" s="50" t="s">
        <v>23</v>
      </c>
      <c r="C1262" s="50" t="s">
        <v>23</v>
      </c>
      <c r="D1262" s="50" t="s">
        <v>4598</v>
      </c>
      <c r="E1262" s="51"/>
      <c r="F1262" s="55">
        <v>418.71</v>
      </c>
      <c r="G1262" s="50" t="s">
        <v>272</v>
      </c>
      <c r="H1262" s="52">
        <v>8.9999999999999998E-4</v>
      </c>
      <c r="I1262" s="52">
        <v>6.6599999999999993E-4</v>
      </c>
      <c r="J1262" s="52">
        <f>H1262-I1262</f>
        <v>2.3400000000000005E-4</v>
      </c>
    </row>
    <row r="1263" spans="1:10" ht="47.25" x14ac:dyDescent="0.25">
      <c r="A1263" s="49"/>
      <c r="B1263" s="50" t="s">
        <v>19</v>
      </c>
      <c r="C1263" s="50" t="s">
        <v>19</v>
      </c>
      <c r="D1263" s="50" t="s">
        <v>4602</v>
      </c>
      <c r="E1263" s="51"/>
      <c r="F1263" s="55">
        <v>418.71</v>
      </c>
      <c r="G1263" s="50" t="s">
        <v>275</v>
      </c>
      <c r="H1263" s="52">
        <v>6.9999999999999999E-4</v>
      </c>
      <c r="I1263" s="52">
        <v>6.9999999999999999E-4</v>
      </c>
      <c r="J1263" s="52">
        <f>H1263-I1263</f>
        <v>0</v>
      </c>
    </row>
    <row r="1264" spans="1:10" ht="47.25" x14ac:dyDescent="0.25">
      <c r="A1264" s="49"/>
      <c r="B1264" s="50" t="s">
        <v>21</v>
      </c>
      <c r="C1264" s="50" t="s">
        <v>21</v>
      </c>
      <c r="D1264" s="50" t="s">
        <v>4616</v>
      </c>
      <c r="E1264" s="51"/>
      <c r="F1264" s="55">
        <v>418.71</v>
      </c>
      <c r="G1264" s="50" t="s">
        <v>521</v>
      </c>
      <c r="H1264" s="52">
        <v>8.4999999999999995E-4</v>
      </c>
      <c r="I1264" s="52">
        <v>5.4200000000000006E-4</v>
      </c>
      <c r="J1264" s="52">
        <f>H1264-I1264</f>
        <v>3.079999999999999E-4</v>
      </c>
    </row>
    <row r="1265" spans="1:10" ht="47.25" x14ac:dyDescent="0.25">
      <c r="A1265" s="49"/>
      <c r="B1265" s="50" t="s">
        <v>21</v>
      </c>
      <c r="C1265" s="50" t="s">
        <v>21</v>
      </c>
      <c r="D1265" s="50" t="s">
        <v>4617</v>
      </c>
      <c r="E1265" s="51"/>
      <c r="F1265" s="55">
        <v>418.71</v>
      </c>
      <c r="G1265" s="50" t="s">
        <v>521</v>
      </c>
      <c r="H1265" s="52">
        <v>8.0500000000000005E-4</v>
      </c>
      <c r="I1265" s="52">
        <v>1.6200000000000001E-4</v>
      </c>
      <c r="J1265" s="52">
        <f>H1265-I1265</f>
        <v>6.4300000000000002E-4</v>
      </c>
    </row>
    <row r="1266" spans="1:10" ht="31.5" x14ac:dyDescent="0.25">
      <c r="A1266" s="49"/>
      <c r="B1266" s="50" t="s">
        <v>18</v>
      </c>
      <c r="C1266" s="50" t="s">
        <v>18</v>
      </c>
      <c r="D1266" s="50" t="s">
        <v>4620</v>
      </c>
      <c r="E1266" s="51"/>
      <c r="F1266" s="55">
        <v>418.71</v>
      </c>
      <c r="G1266" s="50" t="s">
        <v>282</v>
      </c>
      <c r="H1266" s="52">
        <v>1.2000000000000001E-3</v>
      </c>
      <c r="I1266" s="52">
        <v>5.13E-4</v>
      </c>
      <c r="J1266" s="52">
        <f>H1266-I1266</f>
        <v>6.8700000000000011E-4</v>
      </c>
    </row>
    <row r="1267" spans="1:10" ht="47.25" x14ac:dyDescent="0.25">
      <c r="A1267" s="49"/>
      <c r="B1267" s="50" t="s">
        <v>19</v>
      </c>
      <c r="C1267" s="50" t="s">
        <v>19</v>
      </c>
      <c r="D1267" s="50" t="s">
        <v>4621</v>
      </c>
      <c r="E1267" s="51"/>
      <c r="F1267" s="55">
        <v>418.71</v>
      </c>
      <c r="G1267" s="50" t="s">
        <v>282</v>
      </c>
      <c r="H1267" s="52">
        <v>9.5E-4</v>
      </c>
      <c r="I1267" s="52">
        <v>1.3050000000000002E-3</v>
      </c>
      <c r="J1267" s="52">
        <v>0</v>
      </c>
    </row>
    <row r="1268" spans="1:10" ht="78.75" x14ac:dyDescent="0.25">
      <c r="A1268" s="49"/>
      <c r="B1268" s="50" t="s">
        <v>23</v>
      </c>
      <c r="C1268" s="50" t="s">
        <v>23</v>
      </c>
      <c r="D1268" s="50" t="s">
        <v>4625</v>
      </c>
      <c r="E1268" s="51"/>
      <c r="F1268" s="55">
        <v>418.71</v>
      </c>
      <c r="G1268" s="50" t="s">
        <v>283</v>
      </c>
      <c r="H1268" s="52">
        <v>5.5000000000000003E-4</v>
      </c>
      <c r="I1268" s="52">
        <v>1.9900000000000001E-4</v>
      </c>
      <c r="J1268" s="52">
        <f>H1268-I1268</f>
        <v>3.5100000000000002E-4</v>
      </c>
    </row>
    <row r="1269" spans="1:10" ht="47.25" x14ac:dyDescent="0.25">
      <c r="A1269" s="49"/>
      <c r="B1269" s="50" t="s">
        <v>19</v>
      </c>
      <c r="C1269" s="50" t="s">
        <v>19</v>
      </c>
      <c r="D1269" s="50" t="s">
        <v>4626</v>
      </c>
      <c r="E1269" s="51"/>
      <c r="F1269" s="55">
        <v>418.71</v>
      </c>
      <c r="G1269" s="50" t="s">
        <v>2231</v>
      </c>
      <c r="H1269" s="52">
        <v>2.0000000000000001E-4</v>
      </c>
      <c r="I1269" s="52">
        <v>2.0000000000000001E-4</v>
      </c>
      <c r="J1269" s="52">
        <f>H1269-I1269</f>
        <v>0</v>
      </c>
    </row>
    <row r="1270" spans="1:10" ht="47.25" x14ac:dyDescent="0.25">
      <c r="A1270" s="49"/>
      <c r="B1270" s="50" t="s">
        <v>23</v>
      </c>
      <c r="C1270" s="50" t="s">
        <v>23</v>
      </c>
      <c r="D1270" s="50" t="s">
        <v>4633</v>
      </c>
      <c r="E1270" s="51"/>
      <c r="F1270" s="55">
        <v>418.71</v>
      </c>
      <c r="G1270" s="50" t="s">
        <v>518</v>
      </c>
      <c r="H1270" s="52">
        <v>6.9999999999999999E-4</v>
      </c>
      <c r="I1270" s="52">
        <v>0</v>
      </c>
      <c r="J1270" s="52">
        <f>H1270-I1270</f>
        <v>6.9999999999999999E-4</v>
      </c>
    </row>
    <row r="1271" spans="1:10" ht="31.5" x14ac:dyDescent="0.25">
      <c r="A1271" s="49"/>
      <c r="B1271" s="50" t="s">
        <v>19</v>
      </c>
      <c r="C1271" s="50" t="s">
        <v>19</v>
      </c>
      <c r="D1271" s="50" t="s">
        <v>4634</v>
      </c>
      <c r="E1271" s="51"/>
      <c r="F1271" s="55">
        <v>418.71</v>
      </c>
      <c r="G1271" s="50" t="s">
        <v>522</v>
      </c>
      <c r="H1271" s="52">
        <v>5.9999999999999995E-4</v>
      </c>
      <c r="I1271" s="52">
        <v>8.0000000000000004E-4</v>
      </c>
      <c r="J1271" s="52">
        <v>0</v>
      </c>
    </row>
    <row r="1272" spans="1:10" ht="47.25" x14ac:dyDescent="0.25">
      <c r="A1272" s="49"/>
      <c r="B1272" s="50" t="s">
        <v>18</v>
      </c>
      <c r="C1272" s="50" t="s">
        <v>18</v>
      </c>
      <c r="D1272" s="50" t="s">
        <v>4638</v>
      </c>
      <c r="E1272" s="51"/>
      <c r="F1272" s="55">
        <v>418.71</v>
      </c>
      <c r="G1272" s="50" t="s">
        <v>288</v>
      </c>
      <c r="H1272" s="52">
        <v>1.2000000000000001E-3</v>
      </c>
      <c r="I1272" s="52">
        <v>3.7500000000000001E-4</v>
      </c>
      <c r="J1272" s="52">
        <f>H1272-I1272</f>
        <v>8.250000000000001E-4</v>
      </c>
    </row>
    <row r="1273" spans="1:10" ht="63" x14ac:dyDescent="0.25">
      <c r="A1273" s="49"/>
      <c r="B1273" s="50" t="s">
        <v>21</v>
      </c>
      <c r="C1273" s="50" t="s">
        <v>21</v>
      </c>
      <c r="D1273" s="50" t="s">
        <v>4647</v>
      </c>
      <c r="E1273" s="51"/>
      <c r="F1273" s="55">
        <v>418.71</v>
      </c>
      <c r="G1273" s="50" t="s">
        <v>294</v>
      </c>
      <c r="H1273" s="52">
        <v>5.0000000000000001E-4</v>
      </c>
      <c r="I1273" s="52">
        <v>7.3900000000000007E-4</v>
      </c>
      <c r="J1273" s="52">
        <v>0</v>
      </c>
    </row>
    <row r="1274" spans="1:10" ht="78.75" x14ac:dyDescent="0.25">
      <c r="A1274" s="49"/>
      <c r="B1274" s="50" t="s">
        <v>18</v>
      </c>
      <c r="C1274" s="50" t="s">
        <v>18</v>
      </c>
      <c r="D1274" s="50" t="s">
        <v>4651</v>
      </c>
      <c r="E1274" s="51"/>
      <c r="F1274" s="55">
        <v>418.71</v>
      </c>
      <c r="G1274" s="50" t="s">
        <v>296</v>
      </c>
      <c r="H1274" s="52">
        <v>1.7999999999999997E-3</v>
      </c>
      <c r="I1274" s="52">
        <v>9.8999999999999978E-4</v>
      </c>
      <c r="J1274" s="52">
        <f>H1274-I1274</f>
        <v>8.0999999999999996E-4</v>
      </c>
    </row>
    <row r="1275" spans="1:10" ht="47.25" x14ac:dyDescent="0.25">
      <c r="A1275" s="49"/>
      <c r="B1275" s="50" t="s">
        <v>27</v>
      </c>
      <c r="C1275" s="50" t="s">
        <v>27</v>
      </c>
      <c r="D1275" s="50" t="s">
        <v>4652</v>
      </c>
      <c r="E1275" s="51"/>
      <c r="F1275" s="55">
        <v>418.71</v>
      </c>
      <c r="G1275" s="50" t="s">
        <v>297</v>
      </c>
      <c r="H1275" s="52">
        <v>1.2999999999999999E-3</v>
      </c>
      <c r="I1275" s="52">
        <v>1.07E-3</v>
      </c>
      <c r="J1275" s="52">
        <f>H1275-I1275</f>
        <v>2.2999999999999995E-4</v>
      </c>
    </row>
    <row r="1276" spans="1:10" ht="47.25" x14ac:dyDescent="0.25">
      <c r="A1276" s="49"/>
      <c r="B1276" s="50" t="s">
        <v>17</v>
      </c>
      <c r="C1276" s="50" t="s">
        <v>17</v>
      </c>
      <c r="D1276" s="50" t="s">
        <v>4661</v>
      </c>
      <c r="E1276" s="51"/>
      <c r="F1276" s="55">
        <v>418.71</v>
      </c>
      <c r="G1276" s="50" t="s">
        <v>301</v>
      </c>
      <c r="H1276" s="52">
        <v>1.1999999999999999E-3</v>
      </c>
      <c r="I1276" s="52">
        <v>7.7800000000000005E-4</v>
      </c>
      <c r="J1276" s="52">
        <f>H1276-I1276</f>
        <v>4.2199999999999985E-4</v>
      </c>
    </row>
    <row r="1277" spans="1:10" ht="63" x14ac:dyDescent="0.25">
      <c r="A1277" s="49"/>
      <c r="B1277" s="50" t="s">
        <v>19</v>
      </c>
      <c r="C1277" s="50" t="s">
        <v>19</v>
      </c>
      <c r="D1277" s="50" t="s">
        <v>4665</v>
      </c>
      <c r="E1277" s="51"/>
      <c r="F1277" s="55">
        <v>418.71</v>
      </c>
      <c r="G1277" s="50" t="s">
        <v>612</v>
      </c>
      <c r="H1277" s="52">
        <v>5.0000000000000001E-4</v>
      </c>
      <c r="I1277" s="52">
        <v>2E-3</v>
      </c>
      <c r="J1277" s="52">
        <v>0</v>
      </c>
    </row>
    <row r="1278" spans="1:10" ht="47.25" x14ac:dyDescent="0.25">
      <c r="A1278" s="49"/>
      <c r="B1278" s="50" t="s">
        <v>23</v>
      </c>
      <c r="C1278" s="50" t="s">
        <v>23</v>
      </c>
      <c r="D1278" s="50" t="s">
        <v>4666</v>
      </c>
      <c r="E1278" s="51"/>
      <c r="F1278" s="55">
        <v>418.71</v>
      </c>
      <c r="G1278" s="50" t="s">
        <v>2320</v>
      </c>
      <c r="H1278" s="52">
        <v>1E-4</v>
      </c>
      <c r="I1278" s="52">
        <v>1.84E-4</v>
      </c>
      <c r="J1278" s="52">
        <v>0</v>
      </c>
    </row>
    <row r="1279" spans="1:10" ht="63" x14ac:dyDescent="0.25">
      <c r="A1279" s="49"/>
      <c r="B1279" s="50" t="s">
        <v>22</v>
      </c>
      <c r="C1279" s="50" t="s">
        <v>22</v>
      </c>
      <c r="D1279" s="50" t="s">
        <v>4668</v>
      </c>
      <c r="E1279" s="51"/>
      <c r="F1279" s="55">
        <v>418.71</v>
      </c>
      <c r="G1279" s="50" t="s">
        <v>613</v>
      </c>
      <c r="H1279" s="52">
        <v>2.0000000000000001E-4</v>
      </c>
      <c r="I1279" s="52">
        <v>3.2200000000000002E-4</v>
      </c>
      <c r="J1279" s="52">
        <v>0</v>
      </c>
    </row>
    <row r="1280" spans="1:10" ht="63" x14ac:dyDescent="0.25">
      <c r="A1280" s="49"/>
      <c r="B1280" s="50" t="s">
        <v>19</v>
      </c>
      <c r="C1280" s="50" t="s">
        <v>19</v>
      </c>
      <c r="D1280" s="50" t="s">
        <v>4671</v>
      </c>
      <c r="E1280" s="51"/>
      <c r="F1280" s="55">
        <v>418.71</v>
      </c>
      <c r="G1280" s="50" t="s">
        <v>307</v>
      </c>
      <c r="H1280" s="52">
        <v>1.0969999999999999E-3</v>
      </c>
      <c r="I1280" s="52">
        <v>1.047E-3</v>
      </c>
      <c r="J1280" s="52">
        <f>H1280-I1280</f>
        <v>4.9999999999999914E-5</v>
      </c>
    </row>
    <row r="1281" spans="1:10" ht="47.25" x14ac:dyDescent="0.25">
      <c r="A1281" s="49"/>
      <c r="B1281" s="50" t="s">
        <v>17</v>
      </c>
      <c r="C1281" s="50" t="s">
        <v>17</v>
      </c>
      <c r="D1281" s="50" t="s">
        <v>4677</v>
      </c>
      <c r="E1281" s="51"/>
      <c r="F1281" s="55">
        <v>418.71</v>
      </c>
      <c r="G1281" s="50" t="s">
        <v>310</v>
      </c>
      <c r="H1281" s="52">
        <v>7.0999999999999991E-4</v>
      </c>
      <c r="I1281" s="52">
        <v>8.9000000000000006E-4</v>
      </c>
      <c r="J1281" s="52">
        <v>0</v>
      </c>
    </row>
    <row r="1282" spans="1:10" ht="31.5" x14ac:dyDescent="0.25">
      <c r="A1282" s="49"/>
      <c r="B1282" s="50" t="s">
        <v>19</v>
      </c>
      <c r="C1282" s="50" t="s">
        <v>19</v>
      </c>
      <c r="D1282" s="50" t="s">
        <v>4680</v>
      </c>
      <c r="E1282" s="51"/>
      <c r="F1282" s="55">
        <v>418.71</v>
      </c>
      <c r="G1282" s="50" t="s">
        <v>313</v>
      </c>
      <c r="H1282" s="52">
        <v>5.4000000000000001E-4</v>
      </c>
      <c r="I1282" s="52">
        <v>0</v>
      </c>
      <c r="J1282" s="52">
        <f>H1282-I1282</f>
        <v>5.4000000000000001E-4</v>
      </c>
    </row>
    <row r="1283" spans="1:10" ht="47.25" x14ac:dyDescent="0.25">
      <c r="A1283" s="49"/>
      <c r="B1283" s="50" t="s">
        <v>17</v>
      </c>
      <c r="C1283" s="50" t="s">
        <v>17</v>
      </c>
      <c r="D1283" s="50" t="s">
        <v>4681</v>
      </c>
      <c r="E1283" s="51"/>
      <c r="F1283" s="55">
        <v>418.71</v>
      </c>
      <c r="G1283" s="50" t="s">
        <v>2352</v>
      </c>
      <c r="H1283" s="52">
        <v>2.0000000000000001E-4</v>
      </c>
      <c r="I1283" s="52">
        <v>3.8999999999999999E-5</v>
      </c>
      <c r="J1283" s="52">
        <f>H1283-I1283</f>
        <v>1.6100000000000001E-4</v>
      </c>
    </row>
    <row r="1284" spans="1:10" ht="47.25" x14ac:dyDescent="0.25">
      <c r="A1284" s="49"/>
      <c r="B1284" s="50" t="s">
        <v>28</v>
      </c>
      <c r="C1284" s="50" t="s">
        <v>28</v>
      </c>
      <c r="D1284" s="50" t="s">
        <v>4688</v>
      </c>
      <c r="E1284" s="51"/>
      <c r="F1284" s="55">
        <v>418.71</v>
      </c>
      <c r="G1284" s="50" t="s">
        <v>277</v>
      </c>
      <c r="H1284" s="52">
        <v>5.8999999999999992E-4</v>
      </c>
      <c r="I1284" s="52">
        <v>1.1999999999999999E-4</v>
      </c>
      <c r="J1284" s="52">
        <f>H1284-I1284</f>
        <v>4.6999999999999993E-4</v>
      </c>
    </row>
    <row r="1285" spans="1:10" ht="47.25" x14ac:dyDescent="0.25">
      <c r="A1285" s="49"/>
      <c r="B1285" s="50" t="s">
        <v>23</v>
      </c>
      <c r="C1285" s="50" t="s">
        <v>23</v>
      </c>
      <c r="D1285" s="50" t="s">
        <v>4689</v>
      </c>
      <c r="E1285" s="51"/>
      <c r="F1285" s="55">
        <v>418.71</v>
      </c>
      <c r="G1285" s="50" t="s">
        <v>2369</v>
      </c>
      <c r="H1285" s="52">
        <v>5.0000000000000001E-4</v>
      </c>
      <c r="I1285" s="52">
        <v>0</v>
      </c>
      <c r="J1285" s="52">
        <f>H1285-I1285</f>
        <v>5.0000000000000001E-4</v>
      </c>
    </row>
    <row r="1286" spans="1:10" ht="47.25" x14ac:dyDescent="0.25">
      <c r="A1286" s="49"/>
      <c r="B1286" s="50" t="s">
        <v>18</v>
      </c>
      <c r="C1286" s="50" t="s">
        <v>18</v>
      </c>
      <c r="D1286" s="50" t="s">
        <v>4690</v>
      </c>
      <c r="E1286" s="51"/>
      <c r="F1286" s="55">
        <v>418.71</v>
      </c>
      <c r="G1286" s="50" t="s">
        <v>318</v>
      </c>
      <c r="H1286" s="52">
        <v>3.3500000000000001E-4</v>
      </c>
      <c r="I1286" s="52">
        <v>9.59E-4</v>
      </c>
      <c r="J1286" s="52">
        <v>0</v>
      </c>
    </row>
    <row r="1287" spans="1:10" ht="47.25" x14ac:dyDescent="0.25">
      <c r="A1287" s="49"/>
      <c r="B1287" s="50" t="s">
        <v>18</v>
      </c>
      <c r="C1287" s="50" t="s">
        <v>18</v>
      </c>
      <c r="D1287" s="50" t="s">
        <v>4692</v>
      </c>
      <c r="E1287" s="51"/>
      <c r="F1287" s="55">
        <v>418.71</v>
      </c>
      <c r="G1287" s="50" t="s">
        <v>319</v>
      </c>
      <c r="H1287" s="52">
        <v>1.5E-3</v>
      </c>
      <c r="I1287" s="52">
        <v>0</v>
      </c>
      <c r="J1287" s="52">
        <f>H1287-I1287</f>
        <v>1.5E-3</v>
      </c>
    </row>
    <row r="1288" spans="1:10" ht="47.25" x14ac:dyDescent="0.25">
      <c r="A1288" s="49"/>
      <c r="B1288" s="50" t="s">
        <v>22</v>
      </c>
      <c r="C1288" s="50" t="s">
        <v>22</v>
      </c>
      <c r="D1288" s="50" t="s">
        <v>4763</v>
      </c>
      <c r="E1288" s="51"/>
      <c r="F1288" s="55">
        <v>418.71</v>
      </c>
      <c r="G1288" s="50" t="s">
        <v>323</v>
      </c>
      <c r="H1288" s="52">
        <v>3.0500000000000004E-4</v>
      </c>
      <c r="I1288" s="52">
        <v>5.5599999999999996E-4</v>
      </c>
      <c r="J1288" s="52">
        <v>0</v>
      </c>
    </row>
    <row r="1289" spans="1:10" ht="47.25" x14ac:dyDescent="0.25">
      <c r="A1289" s="49"/>
      <c r="B1289" s="50" t="s">
        <v>17</v>
      </c>
      <c r="C1289" s="50" t="s">
        <v>17</v>
      </c>
      <c r="D1289" s="50" t="s">
        <v>4766</v>
      </c>
      <c r="E1289" s="51"/>
      <c r="F1289" s="55">
        <v>418.71</v>
      </c>
      <c r="G1289" s="50" t="s">
        <v>325</v>
      </c>
      <c r="H1289" s="52">
        <v>1.3600000000000001E-3</v>
      </c>
      <c r="I1289" s="52">
        <v>1.758E-3</v>
      </c>
      <c r="J1289" s="52">
        <v>0</v>
      </c>
    </row>
    <row r="1290" spans="1:10" ht="63" x14ac:dyDescent="0.25">
      <c r="A1290" s="49"/>
      <c r="B1290" s="50" t="s">
        <v>23</v>
      </c>
      <c r="C1290" s="50" t="s">
        <v>23</v>
      </c>
      <c r="D1290" s="50" t="s">
        <v>4771</v>
      </c>
      <c r="E1290" s="51"/>
      <c r="F1290" s="55">
        <v>418.71</v>
      </c>
      <c r="G1290" s="50" t="s">
        <v>2476</v>
      </c>
      <c r="H1290" s="52">
        <v>2.0000000000000001E-4</v>
      </c>
      <c r="I1290" s="52">
        <v>0</v>
      </c>
      <c r="J1290" s="52">
        <f>H1290-I1290</f>
        <v>2.0000000000000001E-4</v>
      </c>
    </row>
    <row r="1291" spans="1:10" ht="31.5" x14ac:dyDescent="0.25">
      <c r="A1291" s="49"/>
      <c r="B1291" s="50" t="s">
        <v>19</v>
      </c>
      <c r="C1291" s="50" t="s">
        <v>19</v>
      </c>
      <c r="D1291" s="50" t="s">
        <v>4774</v>
      </c>
      <c r="E1291" s="51"/>
      <c r="F1291" s="55">
        <v>418.71</v>
      </c>
      <c r="G1291" s="50" t="s">
        <v>2481</v>
      </c>
      <c r="H1291" s="52">
        <v>5.0000000000000001E-4</v>
      </c>
      <c r="I1291" s="52">
        <v>8.3900000000000001E-4</v>
      </c>
      <c r="J1291" s="52">
        <v>0</v>
      </c>
    </row>
    <row r="1292" spans="1:10" ht="63" x14ac:dyDescent="0.25">
      <c r="A1292" s="49"/>
      <c r="B1292" s="50" t="s">
        <v>18</v>
      </c>
      <c r="C1292" s="50" t="s">
        <v>18</v>
      </c>
      <c r="D1292" s="50" t="s">
        <v>4775</v>
      </c>
      <c r="E1292" s="51"/>
      <c r="F1292" s="55">
        <v>418.71</v>
      </c>
      <c r="G1292" s="50" t="s">
        <v>2482</v>
      </c>
      <c r="H1292" s="52">
        <v>6.87E-4</v>
      </c>
      <c r="I1292" s="52">
        <v>4.4399999999999995E-4</v>
      </c>
      <c r="J1292" s="52">
        <f>H1292-I1292</f>
        <v>2.4300000000000005E-4</v>
      </c>
    </row>
    <row r="1293" spans="1:10" ht="47.25" x14ac:dyDescent="0.25">
      <c r="A1293" s="49"/>
      <c r="B1293" s="50" t="s">
        <v>18</v>
      </c>
      <c r="C1293" s="50" t="s">
        <v>18</v>
      </c>
      <c r="D1293" s="50" t="s">
        <v>4777</v>
      </c>
      <c r="E1293" s="51"/>
      <c r="F1293" s="55">
        <v>418.71</v>
      </c>
      <c r="G1293" s="50" t="s">
        <v>327</v>
      </c>
      <c r="H1293" s="52">
        <v>5.0000000000000001E-4</v>
      </c>
      <c r="I1293" s="52">
        <v>5.6099999999999998E-4</v>
      </c>
      <c r="J1293" s="52">
        <v>0</v>
      </c>
    </row>
    <row r="1294" spans="1:10" ht="63" x14ac:dyDescent="0.25">
      <c r="A1294" s="49"/>
      <c r="B1294" s="50" t="s">
        <v>19</v>
      </c>
      <c r="C1294" s="50" t="s">
        <v>19</v>
      </c>
      <c r="D1294" s="50" t="s">
        <v>4780</v>
      </c>
      <c r="E1294" s="51"/>
      <c r="F1294" s="55">
        <v>418.71</v>
      </c>
      <c r="G1294" s="50" t="s">
        <v>329</v>
      </c>
      <c r="H1294" s="52">
        <v>5.4299999999999997E-4</v>
      </c>
      <c r="I1294" s="52">
        <v>5.4299999999999997E-4</v>
      </c>
      <c r="J1294" s="52">
        <f>H1294-I1294</f>
        <v>0</v>
      </c>
    </row>
    <row r="1295" spans="1:10" ht="78.75" x14ac:dyDescent="0.25">
      <c r="A1295" s="49"/>
      <c r="B1295" s="50" t="s">
        <v>18</v>
      </c>
      <c r="C1295" s="50" t="s">
        <v>18</v>
      </c>
      <c r="D1295" s="50" t="s">
        <v>4781</v>
      </c>
      <c r="E1295" s="51"/>
      <c r="F1295" s="55">
        <v>418.71</v>
      </c>
      <c r="G1295" s="50" t="s">
        <v>2494</v>
      </c>
      <c r="H1295" s="52">
        <v>1.9620000000000002E-3</v>
      </c>
      <c r="I1295" s="52">
        <v>1.9620000000000002E-3</v>
      </c>
      <c r="J1295" s="52">
        <f>H1295-I1295</f>
        <v>0</v>
      </c>
    </row>
    <row r="1296" spans="1:10" ht="47.25" x14ac:dyDescent="0.25">
      <c r="A1296" s="49"/>
      <c r="B1296" s="50" t="s">
        <v>17</v>
      </c>
      <c r="C1296" s="50" t="s">
        <v>17</v>
      </c>
      <c r="D1296" s="50" t="s">
        <v>4783</v>
      </c>
      <c r="E1296" s="51"/>
      <c r="F1296" s="55">
        <v>418.71</v>
      </c>
      <c r="G1296" s="50" t="s">
        <v>2499</v>
      </c>
      <c r="H1296" s="52">
        <v>6.2E-4</v>
      </c>
      <c r="I1296" s="52">
        <v>4.2999999999999999E-4</v>
      </c>
      <c r="J1296" s="52">
        <f>H1296-I1296</f>
        <v>1.9000000000000001E-4</v>
      </c>
    </row>
    <row r="1297" spans="1:10" ht="63" x14ac:dyDescent="0.25">
      <c r="A1297" s="49"/>
      <c r="B1297" s="50" t="s">
        <v>19</v>
      </c>
      <c r="C1297" s="50" t="s">
        <v>19</v>
      </c>
      <c r="D1297" s="50" t="s">
        <v>4784</v>
      </c>
      <c r="E1297" s="51"/>
      <c r="F1297" s="55">
        <v>418.71</v>
      </c>
      <c r="G1297" s="50" t="s">
        <v>2502</v>
      </c>
      <c r="H1297" s="52">
        <v>3.4599999999999995E-4</v>
      </c>
      <c r="I1297" s="52">
        <v>5.3300000000000005E-4</v>
      </c>
      <c r="J1297" s="52">
        <v>0</v>
      </c>
    </row>
    <row r="1298" spans="1:10" ht="63" x14ac:dyDescent="0.25">
      <c r="A1298" s="49"/>
      <c r="B1298" s="50" t="s">
        <v>18</v>
      </c>
      <c r="C1298" s="50" t="s">
        <v>18</v>
      </c>
      <c r="D1298" s="50" t="s">
        <v>4787</v>
      </c>
      <c r="E1298" s="51"/>
      <c r="F1298" s="55">
        <v>418.71</v>
      </c>
      <c r="G1298" s="50" t="s">
        <v>2510</v>
      </c>
      <c r="H1298" s="52">
        <v>5.4000000000000001E-4</v>
      </c>
      <c r="I1298" s="52">
        <v>0</v>
      </c>
      <c r="J1298" s="52">
        <f>H1298-I1298</f>
        <v>5.4000000000000001E-4</v>
      </c>
    </row>
    <row r="1299" spans="1:10" ht="47.25" x14ac:dyDescent="0.25">
      <c r="A1299" s="49"/>
      <c r="B1299" s="50" t="s">
        <v>18</v>
      </c>
      <c r="C1299" s="50" t="s">
        <v>18</v>
      </c>
      <c r="D1299" s="50" t="s">
        <v>4788</v>
      </c>
      <c r="E1299" s="51"/>
      <c r="F1299" s="55">
        <v>418.71</v>
      </c>
      <c r="G1299" s="50" t="s">
        <v>332</v>
      </c>
      <c r="H1299" s="52">
        <v>1.9999999999999998E-4</v>
      </c>
      <c r="I1299" s="52">
        <v>3.4899999999999997E-4</v>
      </c>
      <c r="J1299" s="52">
        <v>0</v>
      </c>
    </row>
    <row r="1300" spans="1:10" ht="47.25" x14ac:dyDescent="0.25">
      <c r="A1300" s="49"/>
      <c r="B1300" s="50" t="s">
        <v>18</v>
      </c>
      <c r="C1300" s="50" t="s">
        <v>18</v>
      </c>
      <c r="D1300" s="50" t="s">
        <v>4789</v>
      </c>
      <c r="E1300" s="51"/>
      <c r="F1300" s="55">
        <v>418.71</v>
      </c>
      <c r="G1300" s="50" t="s">
        <v>333</v>
      </c>
      <c r="H1300" s="52">
        <v>3.9400000000000004E-4</v>
      </c>
      <c r="I1300" s="52">
        <v>5.5699999999999999E-4</v>
      </c>
      <c r="J1300" s="52">
        <v>0</v>
      </c>
    </row>
    <row r="1301" spans="1:10" ht="63" x14ac:dyDescent="0.25">
      <c r="A1301" s="49"/>
      <c r="B1301" s="50" t="s">
        <v>27</v>
      </c>
      <c r="C1301" s="50" t="s">
        <v>27</v>
      </c>
      <c r="D1301" s="50" t="s">
        <v>4792</v>
      </c>
      <c r="E1301" s="51"/>
      <c r="F1301" s="55">
        <v>418.71</v>
      </c>
      <c r="G1301" s="50" t="s">
        <v>2521</v>
      </c>
      <c r="H1301" s="52">
        <v>2.0000000000000001E-4</v>
      </c>
      <c r="I1301" s="52">
        <v>2.8000000000000003E-4</v>
      </c>
      <c r="J1301" s="52">
        <v>0</v>
      </c>
    </row>
    <row r="1302" spans="1:10" ht="63" x14ac:dyDescent="0.25">
      <c r="A1302" s="49"/>
      <c r="B1302" s="50" t="s">
        <v>19</v>
      </c>
      <c r="C1302" s="50" t="s">
        <v>19</v>
      </c>
      <c r="D1302" s="50" t="s">
        <v>4794</v>
      </c>
      <c r="E1302" s="51"/>
      <c r="F1302" s="55">
        <v>418.71</v>
      </c>
      <c r="G1302" s="50" t="s">
        <v>167</v>
      </c>
      <c r="H1302" s="52">
        <v>4.3000000000000004E-4</v>
      </c>
      <c r="I1302" s="52">
        <v>4.5599999999999997E-4</v>
      </c>
      <c r="J1302" s="52">
        <v>0</v>
      </c>
    </row>
    <row r="1303" spans="1:10" ht="47.25" x14ac:dyDescent="0.25">
      <c r="A1303" s="49"/>
      <c r="B1303" s="50" t="s">
        <v>19</v>
      </c>
      <c r="C1303" s="50" t="s">
        <v>19</v>
      </c>
      <c r="D1303" s="50" t="s">
        <v>4796</v>
      </c>
      <c r="E1303" s="51"/>
      <c r="F1303" s="55">
        <v>418.71</v>
      </c>
      <c r="G1303" s="50" t="s">
        <v>335</v>
      </c>
      <c r="H1303" s="52">
        <v>1.5E-3</v>
      </c>
      <c r="I1303" s="52">
        <v>5.9999999999999995E-4</v>
      </c>
      <c r="J1303" s="52">
        <f>H1303-I1303</f>
        <v>9.0000000000000008E-4</v>
      </c>
    </row>
    <row r="1304" spans="1:10" ht="47.25" x14ac:dyDescent="0.25">
      <c r="A1304" s="49"/>
      <c r="B1304" s="50" t="s">
        <v>18</v>
      </c>
      <c r="C1304" s="50" t="s">
        <v>18</v>
      </c>
      <c r="D1304" s="50" t="s">
        <v>4802</v>
      </c>
      <c r="E1304" s="51"/>
      <c r="F1304" s="55">
        <v>418.71</v>
      </c>
      <c r="G1304" s="50" t="s">
        <v>336</v>
      </c>
      <c r="H1304" s="52">
        <v>6.4300000000000002E-4</v>
      </c>
      <c r="I1304" s="52">
        <v>9.850000000000002E-4</v>
      </c>
      <c r="J1304" s="52">
        <v>0</v>
      </c>
    </row>
    <row r="1305" spans="1:10" ht="63" x14ac:dyDescent="0.25">
      <c r="A1305" s="49"/>
      <c r="B1305" s="50" t="s">
        <v>18</v>
      </c>
      <c r="C1305" s="50" t="s">
        <v>18</v>
      </c>
      <c r="D1305" s="50" t="s">
        <v>4805</v>
      </c>
      <c r="E1305" s="51"/>
      <c r="F1305" s="55">
        <v>418.71</v>
      </c>
      <c r="G1305" s="50" t="s">
        <v>339</v>
      </c>
      <c r="H1305" s="52">
        <v>1.1539999999999999E-3</v>
      </c>
      <c r="I1305" s="52">
        <v>1.232E-3</v>
      </c>
      <c r="J1305" s="52">
        <v>0</v>
      </c>
    </row>
    <row r="1306" spans="1:10" ht="47.25" x14ac:dyDescent="0.25">
      <c r="A1306" s="49"/>
      <c r="B1306" s="50" t="s">
        <v>18</v>
      </c>
      <c r="C1306" s="50" t="s">
        <v>18</v>
      </c>
      <c r="D1306" s="50" t="s">
        <v>4806</v>
      </c>
      <c r="E1306" s="51"/>
      <c r="F1306" s="55">
        <v>418.71</v>
      </c>
      <c r="G1306" s="50" t="s">
        <v>171</v>
      </c>
      <c r="H1306" s="52">
        <v>7.9999999999999993E-4</v>
      </c>
      <c r="I1306" s="52">
        <v>6.7500000000000004E-4</v>
      </c>
      <c r="J1306" s="52">
        <f>H1306-I1306</f>
        <v>1.2499999999999989E-4</v>
      </c>
    </row>
    <row r="1307" spans="1:10" ht="47.25" x14ac:dyDescent="0.25">
      <c r="A1307" s="49"/>
      <c r="B1307" s="50" t="s">
        <v>19</v>
      </c>
      <c r="C1307" s="50" t="s">
        <v>19</v>
      </c>
      <c r="D1307" s="50" t="s">
        <v>4815</v>
      </c>
      <c r="E1307" s="51"/>
      <c r="F1307" s="55">
        <v>418.71</v>
      </c>
      <c r="G1307" s="50" t="s">
        <v>2565</v>
      </c>
      <c r="H1307" s="52">
        <v>2.1499999999999999E-4</v>
      </c>
      <c r="I1307" s="52">
        <v>1.0070000000000001E-3</v>
      </c>
      <c r="J1307" s="52">
        <v>0</v>
      </c>
    </row>
    <row r="1308" spans="1:10" ht="47.25" x14ac:dyDescent="0.25">
      <c r="A1308" s="49"/>
      <c r="B1308" s="50" t="s">
        <v>17</v>
      </c>
      <c r="C1308" s="50" t="s">
        <v>17</v>
      </c>
      <c r="D1308" s="50" t="s">
        <v>4817</v>
      </c>
      <c r="E1308" s="51"/>
      <c r="F1308" s="55">
        <v>418.71</v>
      </c>
      <c r="G1308" s="50" t="s">
        <v>2570</v>
      </c>
      <c r="H1308" s="52">
        <v>7.3899999999999997E-4</v>
      </c>
      <c r="I1308" s="52">
        <v>7.809999999999999E-4</v>
      </c>
      <c r="J1308" s="52">
        <v>0</v>
      </c>
    </row>
    <row r="1309" spans="1:10" ht="63" x14ac:dyDescent="0.25">
      <c r="A1309" s="49"/>
      <c r="B1309" s="50" t="s">
        <v>27</v>
      </c>
      <c r="C1309" s="50" t="s">
        <v>27</v>
      </c>
      <c r="D1309" s="50" t="s">
        <v>4821</v>
      </c>
      <c r="E1309" s="51"/>
      <c r="F1309" s="55">
        <v>418.71</v>
      </c>
      <c r="G1309" s="50" t="s">
        <v>345</v>
      </c>
      <c r="H1309" s="52">
        <v>6.9999999999999999E-4</v>
      </c>
      <c r="I1309" s="52">
        <v>1.4E-3</v>
      </c>
      <c r="J1309" s="52">
        <v>0</v>
      </c>
    </row>
    <row r="1310" spans="1:10" ht="94.5" x14ac:dyDescent="0.25">
      <c r="A1310" s="49"/>
      <c r="B1310" s="50" t="s">
        <v>19</v>
      </c>
      <c r="C1310" s="50" t="s">
        <v>19</v>
      </c>
      <c r="D1310" s="50" t="s">
        <v>4824</v>
      </c>
      <c r="E1310" s="51"/>
      <c r="F1310" s="55">
        <v>418.71</v>
      </c>
      <c r="G1310" s="50" t="s">
        <v>2584</v>
      </c>
      <c r="H1310" s="52">
        <v>5.0000000000000001E-4</v>
      </c>
      <c r="I1310" s="52">
        <v>8.8699999999999998E-4</v>
      </c>
      <c r="J1310" s="52">
        <v>0</v>
      </c>
    </row>
    <row r="1311" spans="1:10" ht="63" x14ac:dyDescent="0.25">
      <c r="A1311" s="49"/>
      <c r="B1311" s="50" t="s">
        <v>18</v>
      </c>
      <c r="C1311" s="50" t="s">
        <v>18</v>
      </c>
      <c r="D1311" s="50" t="s">
        <v>4826</v>
      </c>
      <c r="E1311" s="51"/>
      <c r="F1311" s="55">
        <v>418.71</v>
      </c>
      <c r="G1311" s="50" t="s">
        <v>305</v>
      </c>
      <c r="H1311" s="52">
        <v>8.0000000000000004E-4</v>
      </c>
      <c r="I1311" s="52">
        <v>6.5900000000000008E-4</v>
      </c>
      <c r="J1311" s="52">
        <f>H1311-I1311</f>
        <v>1.4099999999999996E-4</v>
      </c>
    </row>
    <row r="1312" spans="1:10" ht="78.75" x14ac:dyDescent="0.25">
      <c r="A1312" s="49"/>
      <c r="B1312" s="50" t="s">
        <v>19</v>
      </c>
      <c r="C1312" s="50" t="s">
        <v>19</v>
      </c>
      <c r="D1312" s="50" t="s">
        <v>4829</v>
      </c>
      <c r="E1312" s="51"/>
      <c r="F1312" s="55">
        <v>418.71</v>
      </c>
      <c r="G1312" s="50" t="s">
        <v>2599</v>
      </c>
      <c r="H1312" s="52">
        <v>5.0000000000000001E-4</v>
      </c>
      <c r="I1312" s="52">
        <v>5.3400000000000008E-4</v>
      </c>
      <c r="J1312" s="52">
        <v>0</v>
      </c>
    </row>
    <row r="1313" spans="1:10" ht="31.5" x14ac:dyDescent="0.25">
      <c r="A1313" s="49"/>
      <c r="B1313" s="50" t="s">
        <v>19</v>
      </c>
      <c r="C1313" s="50" t="s">
        <v>19</v>
      </c>
      <c r="D1313" s="50" t="s">
        <v>4830</v>
      </c>
      <c r="E1313" s="51"/>
      <c r="F1313" s="55">
        <v>418.71</v>
      </c>
      <c r="G1313" s="50" t="s">
        <v>636</v>
      </c>
      <c r="H1313" s="52">
        <v>5.0000000000000001E-4</v>
      </c>
      <c r="I1313" s="52">
        <v>0</v>
      </c>
      <c r="J1313" s="52">
        <f>H1313-I1313</f>
        <v>5.0000000000000001E-4</v>
      </c>
    </row>
    <row r="1314" spans="1:10" ht="63" x14ac:dyDescent="0.25">
      <c r="A1314" s="49"/>
      <c r="B1314" s="50" t="s">
        <v>18</v>
      </c>
      <c r="C1314" s="50" t="s">
        <v>18</v>
      </c>
      <c r="D1314" s="50" t="s">
        <v>4833</v>
      </c>
      <c r="E1314" s="51"/>
      <c r="F1314" s="55">
        <v>418.71</v>
      </c>
      <c r="G1314" s="50" t="s">
        <v>2608</v>
      </c>
      <c r="H1314" s="52">
        <v>1.8599999999999999E-4</v>
      </c>
      <c r="I1314" s="52">
        <v>4.9700000000000005E-4</v>
      </c>
      <c r="J1314" s="52">
        <v>0</v>
      </c>
    </row>
    <row r="1315" spans="1:10" ht="63" x14ac:dyDescent="0.25">
      <c r="A1315" s="49"/>
      <c r="B1315" s="50" t="s">
        <v>18</v>
      </c>
      <c r="C1315" s="50" t="s">
        <v>18</v>
      </c>
      <c r="D1315" s="50" t="s">
        <v>4837</v>
      </c>
      <c r="E1315" s="51"/>
      <c r="F1315" s="55">
        <v>418.71</v>
      </c>
      <c r="G1315" s="50" t="s">
        <v>2616</v>
      </c>
      <c r="H1315" s="52">
        <v>1.4500000000000001E-3</v>
      </c>
      <c r="I1315" s="52">
        <v>2.8000000000000003E-4</v>
      </c>
      <c r="J1315" s="52">
        <f t="shared" ref="J1315:J1321" si="39">H1315-I1315</f>
        <v>1.17E-3</v>
      </c>
    </row>
    <row r="1316" spans="1:10" ht="47.25" x14ac:dyDescent="0.25">
      <c r="A1316" s="49"/>
      <c r="B1316" s="50" t="s">
        <v>23</v>
      </c>
      <c r="C1316" s="50" t="s">
        <v>23</v>
      </c>
      <c r="D1316" s="50" t="s">
        <v>4838</v>
      </c>
      <c r="E1316" s="51"/>
      <c r="F1316" s="55">
        <v>418.71</v>
      </c>
      <c r="G1316" s="50" t="s">
        <v>2619</v>
      </c>
      <c r="H1316" s="52">
        <v>2.9999999999999997E-4</v>
      </c>
      <c r="I1316" s="52">
        <v>8.9999999999999985E-6</v>
      </c>
      <c r="J1316" s="52">
        <f t="shared" si="39"/>
        <v>2.9099999999999997E-4</v>
      </c>
    </row>
    <row r="1317" spans="1:10" ht="47.25" x14ac:dyDescent="0.25">
      <c r="A1317" s="49"/>
      <c r="B1317" s="50" t="s">
        <v>24</v>
      </c>
      <c r="C1317" s="50" t="s">
        <v>24</v>
      </c>
      <c r="D1317" s="50" t="s">
        <v>4841</v>
      </c>
      <c r="E1317" s="51"/>
      <c r="F1317" s="55">
        <v>418.71</v>
      </c>
      <c r="G1317" s="50" t="s">
        <v>2626</v>
      </c>
      <c r="H1317" s="52">
        <v>4.0000000000000002E-4</v>
      </c>
      <c r="I1317" s="52">
        <v>4.0000000000000002E-4</v>
      </c>
      <c r="J1317" s="52">
        <f t="shared" si="39"/>
        <v>0</v>
      </c>
    </row>
    <row r="1318" spans="1:10" ht="63" x14ac:dyDescent="0.25">
      <c r="A1318" s="49"/>
      <c r="B1318" s="50" t="s">
        <v>18</v>
      </c>
      <c r="C1318" s="50" t="s">
        <v>18</v>
      </c>
      <c r="D1318" s="50" t="s">
        <v>4843</v>
      </c>
      <c r="E1318" s="51"/>
      <c r="F1318" s="55">
        <v>418.71</v>
      </c>
      <c r="G1318" s="50" t="s">
        <v>614</v>
      </c>
      <c r="H1318" s="52">
        <v>8.9999999999999987E-4</v>
      </c>
      <c r="I1318" s="52">
        <v>3.0800000000000001E-4</v>
      </c>
      <c r="J1318" s="52">
        <f t="shared" si="39"/>
        <v>5.9199999999999986E-4</v>
      </c>
    </row>
    <row r="1319" spans="1:10" ht="78.75" x14ac:dyDescent="0.25">
      <c r="A1319" s="49"/>
      <c r="B1319" s="50" t="s">
        <v>18</v>
      </c>
      <c r="C1319" s="50" t="s">
        <v>18</v>
      </c>
      <c r="D1319" s="50" t="s">
        <v>4845</v>
      </c>
      <c r="E1319" s="51"/>
      <c r="F1319" s="55">
        <v>418.71</v>
      </c>
      <c r="G1319" s="50" t="s">
        <v>349</v>
      </c>
      <c r="H1319" s="52">
        <v>8.8199999999999997E-4</v>
      </c>
      <c r="I1319" s="52">
        <v>4.1199999999999999E-4</v>
      </c>
      <c r="J1319" s="52">
        <f t="shared" si="39"/>
        <v>4.6999999999999999E-4</v>
      </c>
    </row>
    <row r="1320" spans="1:10" ht="78.75" x14ac:dyDescent="0.25">
      <c r="A1320" s="49"/>
      <c r="B1320" s="50" t="s">
        <v>18</v>
      </c>
      <c r="C1320" s="50" t="s">
        <v>18</v>
      </c>
      <c r="D1320" s="50" t="s">
        <v>4846</v>
      </c>
      <c r="E1320" s="51"/>
      <c r="F1320" s="55">
        <v>418.71</v>
      </c>
      <c r="G1320" s="50" t="s">
        <v>2638</v>
      </c>
      <c r="H1320" s="52">
        <v>4.5100000000000001E-4</v>
      </c>
      <c r="I1320" s="52">
        <v>9.1000000000000003E-5</v>
      </c>
      <c r="J1320" s="52">
        <f t="shared" si="39"/>
        <v>3.6000000000000002E-4</v>
      </c>
    </row>
    <row r="1321" spans="1:10" ht="63" x14ac:dyDescent="0.25">
      <c r="A1321" s="49"/>
      <c r="B1321" s="50" t="s">
        <v>18</v>
      </c>
      <c r="C1321" s="50" t="s">
        <v>18</v>
      </c>
      <c r="D1321" s="50" t="s">
        <v>4847</v>
      </c>
      <c r="E1321" s="51"/>
      <c r="F1321" s="55">
        <v>418.71</v>
      </c>
      <c r="G1321" s="50" t="s">
        <v>2641</v>
      </c>
      <c r="H1321" s="52">
        <v>5.0000000000000001E-4</v>
      </c>
      <c r="I1321" s="52">
        <v>4.0100000000000004E-4</v>
      </c>
      <c r="J1321" s="52">
        <f t="shared" si="39"/>
        <v>9.8999999999999967E-5</v>
      </c>
    </row>
    <row r="1322" spans="1:10" ht="78.75" x14ac:dyDescent="0.25">
      <c r="A1322" s="49"/>
      <c r="B1322" s="50" t="s">
        <v>18</v>
      </c>
      <c r="C1322" s="50" t="s">
        <v>18</v>
      </c>
      <c r="D1322" s="50" t="s">
        <v>4850</v>
      </c>
      <c r="E1322" s="51"/>
      <c r="F1322" s="55">
        <v>418.71</v>
      </c>
      <c r="G1322" s="50" t="s">
        <v>2650</v>
      </c>
      <c r="H1322" s="52">
        <v>7.0999999999999991E-4</v>
      </c>
      <c r="I1322" s="52">
        <v>1.1339999999999998E-3</v>
      </c>
      <c r="J1322" s="52">
        <v>0</v>
      </c>
    </row>
    <row r="1323" spans="1:10" ht="94.5" x14ac:dyDescent="0.25">
      <c r="A1323" s="49"/>
      <c r="B1323" s="50" t="s">
        <v>18</v>
      </c>
      <c r="C1323" s="50" t="s">
        <v>18</v>
      </c>
      <c r="D1323" s="50" t="s">
        <v>4851</v>
      </c>
      <c r="E1323" s="51"/>
      <c r="F1323" s="55">
        <v>418.71</v>
      </c>
      <c r="G1323" s="50" t="s">
        <v>2653</v>
      </c>
      <c r="H1323" s="52">
        <v>2.7E-4</v>
      </c>
      <c r="I1323" s="52">
        <v>5.3499999999999999E-4</v>
      </c>
      <c r="J1323" s="52">
        <v>0</v>
      </c>
    </row>
    <row r="1324" spans="1:10" ht="78.75" x14ac:dyDescent="0.25">
      <c r="A1324" s="49"/>
      <c r="B1324" s="50" t="s">
        <v>17</v>
      </c>
      <c r="C1324" s="50" t="s">
        <v>17</v>
      </c>
      <c r="D1324" s="50" t="s">
        <v>4852</v>
      </c>
      <c r="E1324" s="51"/>
      <c r="F1324" s="55">
        <v>418.71</v>
      </c>
      <c r="G1324" s="50" t="s">
        <v>2656</v>
      </c>
      <c r="H1324" s="52">
        <v>3.0499999999999999E-4</v>
      </c>
      <c r="I1324" s="52">
        <v>2.3000000000000001E-4</v>
      </c>
      <c r="J1324" s="52">
        <f>H1324-I1324</f>
        <v>7.499999999999998E-5</v>
      </c>
    </row>
    <row r="1325" spans="1:10" ht="78.75" x14ac:dyDescent="0.25">
      <c r="A1325" s="49"/>
      <c r="B1325" s="50" t="s">
        <v>38</v>
      </c>
      <c r="C1325" s="50" t="s">
        <v>38</v>
      </c>
      <c r="D1325" s="50" t="s">
        <v>4855</v>
      </c>
      <c r="E1325" s="51"/>
      <c r="F1325" s="55">
        <v>418.71</v>
      </c>
      <c r="G1325" s="50" t="s">
        <v>2663</v>
      </c>
      <c r="H1325" s="52">
        <v>4.75E-4</v>
      </c>
      <c r="I1325" s="52">
        <v>8.0100000000000006E-4</v>
      </c>
      <c r="J1325" s="52">
        <v>0</v>
      </c>
    </row>
    <row r="1326" spans="1:10" ht="47.25" x14ac:dyDescent="0.25">
      <c r="A1326" s="49"/>
      <c r="B1326" s="50" t="s">
        <v>17</v>
      </c>
      <c r="C1326" s="50" t="s">
        <v>17</v>
      </c>
      <c r="D1326" s="50" t="s">
        <v>4857</v>
      </c>
      <c r="E1326" s="51"/>
      <c r="F1326" s="55">
        <v>418.71</v>
      </c>
      <c r="G1326" s="50" t="s">
        <v>2669</v>
      </c>
      <c r="H1326" s="52">
        <v>2.0000000000000001E-4</v>
      </c>
      <c r="I1326" s="52">
        <v>2.9000000000000006E-4</v>
      </c>
      <c r="J1326" s="52">
        <v>0</v>
      </c>
    </row>
    <row r="1327" spans="1:10" ht="63" x14ac:dyDescent="0.25">
      <c r="A1327" s="49"/>
      <c r="B1327" s="50" t="s">
        <v>18</v>
      </c>
      <c r="C1327" s="50" t="s">
        <v>18</v>
      </c>
      <c r="D1327" s="50" t="s">
        <v>4859</v>
      </c>
      <c r="E1327" s="51"/>
      <c r="F1327" s="55">
        <v>418.71</v>
      </c>
      <c r="G1327" s="50" t="s">
        <v>527</v>
      </c>
      <c r="H1327" s="52">
        <v>3.2400000000000001E-4</v>
      </c>
      <c r="I1327" s="52">
        <v>6.78E-4</v>
      </c>
      <c r="J1327" s="52">
        <v>0</v>
      </c>
    </row>
    <row r="1328" spans="1:10" ht="63" x14ac:dyDescent="0.25">
      <c r="A1328" s="49"/>
      <c r="B1328" s="50" t="s">
        <v>18</v>
      </c>
      <c r="C1328" s="50" t="s">
        <v>18</v>
      </c>
      <c r="D1328" s="50" t="s">
        <v>4860</v>
      </c>
      <c r="E1328" s="51"/>
      <c r="F1328" s="55">
        <v>418.71</v>
      </c>
      <c r="G1328" s="50" t="s">
        <v>528</v>
      </c>
      <c r="H1328" s="52">
        <v>6.5000000000000008E-5</v>
      </c>
      <c r="I1328" s="52">
        <v>1.7899999999999999E-4</v>
      </c>
      <c r="J1328" s="52">
        <v>0</v>
      </c>
    </row>
    <row r="1329" spans="1:10" ht="63" x14ac:dyDescent="0.25">
      <c r="A1329" s="49"/>
      <c r="B1329" s="50" t="s">
        <v>22</v>
      </c>
      <c r="C1329" s="50" t="s">
        <v>22</v>
      </c>
      <c r="D1329" s="50" t="s">
        <v>4864</v>
      </c>
      <c r="E1329" s="51"/>
      <c r="F1329" s="55">
        <v>418.71</v>
      </c>
      <c r="G1329" s="50" t="s">
        <v>2684</v>
      </c>
      <c r="H1329" s="52">
        <v>1.09E-3</v>
      </c>
      <c r="I1329" s="52">
        <v>1.2130000000000001E-3</v>
      </c>
      <c r="J1329" s="52">
        <v>0</v>
      </c>
    </row>
    <row r="1330" spans="1:10" ht="63" x14ac:dyDescent="0.25">
      <c r="A1330" s="49"/>
      <c r="B1330" s="50" t="s">
        <v>17</v>
      </c>
      <c r="C1330" s="50" t="s">
        <v>17</v>
      </c>
      <c r="D1330" s="50" t="s">
        <v>4865</v>
      </c>
      <c r="E1330" s="51"/>
      <c r="F1330" s="55">
        <v>418.71</v>
      </c>
      <c r="G1330" s="50" t="s">
        <v>2687</v>
      </c>
      <c r="H1330" s="52">
        <v>7.1499999999999992E-4</v>
      </c>
      <c r="I1330" s="52">
        <v>5.1500000000000005E-4</v>
      </c>
      <c r="J1330" s="52">
        <f>H1330-I1330</f>
        <v>1.9999999999999987E-4</v>
      </c>
    </row>
    <row r="1331" spans="1:10" ht="47.25" x14ac:dyDescent="0.25">
      <c r="A1331" s="49"/>
      <c r="B1331" s="50" t="s">
        <v>38</v>
      </c>
      <c r="C1331" s="50" t="s">
        <v>38</v>
      </c>
      <c r="D1331" s="50" t="s">
        <v>4868</v>
      </c>
      <c r="E1331" s="51"/>
      <c r="F1331" s="55">
        <v>418.71</v>
      </c>
      <c r="G1331" s="50" t="s">
        <v>353</v>
      </c>
      <c r="H1331" s="52">
        <v>6.1899999999999998E-4</v>
      </c>
      <c r="I1331" s="52">
        <v>6.6700000000000006E-4</v>
      </c>
      <c r="J1331" s="52">
        <v>0</v>
      </c>
    </row>
    <row r="1332" spans="1:10" ht="47.25" x14ac:dyDescent="0.25">
      <c r="A1332" s="49"/>
      <c r="B1332" s="50" t="s">
        <v>19</v>
      </c>
      <c r="C1332" s="50" t="s">
        <v>19</v>
      </c>
      <c r="D1332" s="50" t="s">
        <v>4869</v>
      </c>
      <c r="E1332" s="51"/>
      <c r="F1332" s="55">
        <v>418.71</v>
      </c>
      <c r="G1332" s="50" t="s">
        <v>2696</v>
      </c>
      <c r="H1332" s="52">
        <v>8.83E-4</v>
      </c>
      <c r="I1332" s="52">
        <v>1.508E-3</v>
      </c>
      <c r="J1332" s="52">
        <v>0</v>
      </c>
    </row>
    <row r="1333" spans="1:10" ht="47.25" x14ac:dyDescent="0.25">
      <c r="A1333" s="49"/>
      <c r="B1333" s="50" t="s">
        <v>17</v>
      </c>
      <c r="C1333" s="50" t="s">
        <v>17</v>
      </c>
      <c r="D1333" s="50" t="s">
        <v>4872</v>
      </c>
      <c r="E1333" s="51"/>
      <c r="F1333" s="55">
        <v>418.71</v>
      </c>
      <c r="G1333" s="50" t="s">
        <v>2702</v>
      </c>
      <c r="H1333" s="52">
        <v>6.4999999999999997E-4</v>
      </c>
      <c r="I1333" s="52">
        <v>1.065E-3</v>
      </c>
      <c r="J1333" s="52">
        <v>0</v>
      </c>
    </row>
    <row r="1334" spans="1:10" ht="63" x14ac:dyDescent="0.25">
      <c r="A1334" s="49"/>
      <c r="B1334" s="50" t="s">
        <v>23</v>
      </c>
      <c r="C1334" s="50" t="s">
        <v>23</v>
      </c>
      <c r="D1334" s="50" t="s">
        <v>4874</v>
      </c>
      <c r="E1334" s="51"/>
      <c r="F1334" s="55">
        <v>418.71</v>
      </c>
      <c r="G1334" s="50" t="s">
        <v>2707</v>
      </c>
      <c r="H1334" s="52">
        <v>2.9999999999999997E-4</v>
      </c>
      <c r="I1334" s="52">
        <v>2.6900000000000003E-4</v>
      </c>
      <c r="J1334" s="52">
        <f>H1334-I1334</f>
        <v>3.099999999999994E-5</v>
      </c>
    </row>
    <row r="1335" spans="1:10" ht="63" x14ac:dyDescent="0.25">
      <c r="A1335" s="49"/>
      <c r="B1335" s="50" t="s">
        <v>22</v>
      </c>
      <c r="C1335" s="50" t="s">
        <v>22</v>
      </c>
      <c r="D1335" s="50" t="s">
        <v>4877</v>
      </c>
      <c r="E1335" s="51"/>
      <c r="F1335" s="55">
        <v>418.71</v>
      </c>
      <c r="G1335" s="50" t="s">
        <v>2712</v>
      </c>
      <c r="H1335" s="52">
        <v>4.0000000000000002E-4</v>
      </c>
      <c r="I1335" s="52">
        <v>3.19E-4</v>
      </c>
      <c r="J1335" s="52">
        <f>H1335-I1335</f>
        <v>8.1000000000000017E-5</v>
      </c>
    </row>
    <row r="1336" spans="1:10" ht="47.25" x14ac:dyDescent="0.25">
      <c r="A1336" s="49"/>
      <c r="B1336" s="50" t="s">
        <v>19</v>
      </c>
      <c r="C1336" s="50" t="s">
        <v>19</v>
      </c>
      <c r="D1336" s="50" t="s">
        <v>4878</v>
      </c>
      <c r="E1336" s="51"/>
      <c r="F1336" s="55">
        <v>418.71</v>
      </c>
      <c r="G1336" s="50" t="s">
        <v>356</v>
      </c>
      <c r="H1336" s="52">
        <v>5.5000000000000003E-4</v>
      </c>
      <c r="I1336" s="52">
        <v>3.86E-4</v>
      </c>
      <c r="J1336" s="52">
        <f>H1336-I1336</f>
        <v>1.6400000000000003E-4</v>
      </c>
    </row>
    <row r="1337" spans="1:10" ht="31.5" x14ac:dyDescent="0.25">
      <c r="A1337" s="49"/>
      <c r="B1337" s="50" t="s">
        <v>19</v>
      </c>
      <c r="C1337" s="50" t="s">
        <v>19</v>
      </c>
      <c r="D1337" s="50" t="s">
        <v>4774</v>
      </c>
      <c r="E1337" s="51"/>
      <c r="F1337" s="55">
        <v>418.71</v>
      </c>
      <c r="G1337" s="50" t="s">
        <v>2481</v>
      </c>
      <c r="H1337" s="52">
        <v>2.5000000000000001E-3</v>
      </c>
      <c r="I1337" s="52">
        <v>2.9999999999999997E-4</v>
      </c>
      <c r="J1337" s="52">
        <f>H1337-I1337</f>
        <v>2.2000000000000001E-3</v>
      </c>
    </row>
    <row r="1338" spans="1:10" ht="63" x14ac:dyDescent="0.25">
      <c r="A1338" s="49"/>
      <c r="B1338" s="50" t="s">
        <v>18</v>
      </c>
      <c r="C1338" s="50" t="s">
        <v>18</v>
      </c>
      <c r="D1338" s="50" t="s">
        <v>4885</v>
      </c>
      <c r="E1338" s="51"/>
      <c r="F1338" s="55">
        <v>418.71</v>
      </c>
      <c r="G1338" s="50" t="s">
        <v>336</v>
      </c>
      <c r="H1338" s="52">
        <v>6.1799999999999995E-4</v>
      </c>
      <c r="I1338" s="52">
        <v>9.77E-4</v>
      </c>
      <c r="J1338" s="52">
        <v>0</v>
      </c>
    </row>
    <row r="1339" spans="1:10" ht="47.25" x14ac:dyDescent="0.25">
      <c r="A1339" s="49"/>
      <c r="B1339" s="50" t="s">
        <v>18</v>
      </c>
      <c r="C1339" s="50" t="s">
        <v>18</v>
      </c>
      <c r="D1339" s="50" t="s">
        <v>4887</v>
      </c>
      <c r="E1339" s="51"/>
      <c r="F1339" s="55">
        <v>418.71</v>
      </c>
      <c r="G1339" s="50" t="s">
        <v>164</v>
      </c>
      <c r="H1339" s="52">
        <v>8.5999999999999998E-4</v>
      </c>
      <c r="I1339" s="52">
        <v>4.0000000000000002E-4</v>
      </c>
      <c r="J1339" s="52">
        <f>H1339-I1339</f>
        <v>4.5999999999999996E-4</v>
      </c>
    </row>
    <row r="1340" spans="1:10" ht="63" x14ac:dyDescent="0.25">
      <c r="A1340" s="49"/>
      <c r="B1340" s="50" t="s">
        <v>18</v>
      </c>
      <c r="C1340" s="50" t="s">
        <v>18</v>
      </c>
      <c r="D1340" s="50" t="s">
        <v>4890</v>
      </c>
      <c r="E1340" s="51"/>
      <c r="F1340" s="55">
        <v>418.71</v>
      </c>
      <c r="G1340" s="50" t="s">
        <v>361</v>
      </c>
      <c r="H1340" s="52">
        <v>3.3300000000000002E-4</v>
      </c>
      <c r="I1340" s="52">
        <v>4.3800000000000002E-4</v>
      </c>
      <c r="J1340" s="52">
        <v>0</v>
      </c>
    </row>
    <row r="1341" spans="1:10" ht="47.25" x14ac:dyDescent="0.25">
      <c r="A1341" s="49"/>
      <c r="B1341" s="50" t="s">
        <v>21</v>
      </c>
      <c r="C1341" s="50" t="s">
        <v>21</v>
      </c>
      <c r="D1341" s="50" t="s">
        <v>4891</v>
      </c>
      <c r="E1341" s="51"/>
      <c r="F1341" s="55">
        <v>418.71</v>
      </c>
      <c r="G1341" s="50" t="s">
        <v>142</v>
      </c>
      <c r="H1341" s="52">
        <v>1.7240000000000001E-3</v>
      </c>
      <c r="I1341" s="52">
        <v>1.8450000000000001E-3</v>
      </c>
      <c r="J1341" s="52">
        <v>0</v>
      </c>
    </row>
    <row r="1342" spans="1:10" ht="47.25" x14ac:dyDescent="0.25">
      <c r="A1342" s="49"/>
      <c r="B1342" s="50" t="s">
        <v>38</v>
      </c>
      <c r="C1342" s="50" t="s">
        <v>38</v>
      </c>
      <c r="D1342" s="50" t="s">
        <v>4892</v>
      </c>
      <c r="E1342" s="51"/>
      <c r="F1342" s="55">
        <v>418.71</v>
      </c>
      <c r="G1342" s="50" t="s">
        <v>2745</v>
      </c>
      <c r="H1342" s="52">
        <v>6.4800000000000003E-4</v>
      </c>
      <c r="I1342" s="52">
        <v>1.1720000000000001E-3</v>
      </c>
      <c r="J1342" s="52">
        <v>0</v>
      </c>
    </row>
    <row r="1343" spans="1:10" ht="47.25" x14ac:dyDescent="0.25">
      <c r="A1343" s="49"/>
      <c r="B1343" s="50" t="s">
        <v>38</v>
      </c>
      <c r="C1343" s="50" t="s">
        <v>38</v>
      </c>
      <c r="D1343" s="50" t="s">
        <v>4895</v>
      </c>
      <c r="E1343" s="51"/>
      <c r="F1343" s="55">
        <v>418.71</v>
      </c>
      <c r="G1343" s="50" t="s">
        <v>2753</v>
      </c>
      <c r="H1343" s="52">
        <v>6.5700000000000003E-4</v>
      </c>
      <c r="I1343" s="52">
        <v>6.0599999999999998E-4</v>
      </c>
      <c r="J1343" s="52">
        <f>H1343-I1343</f>
        <v>5.1000000000000047E-5</v>
      </c>
    </row>
    <row r="1344" spans="1:10" ht="63" x14ac:dyDescent="0.25">
      <c r="A1344" s="49"/>
      <c r="B1344" s="50" t="s">
        <v>19</v>
      </c>
      <c r="C1344" s="50" t="s">
        <v>19</v>
      </c>
      <c r="D1344" s="50" t="s">
        <v>4899</v>
      </c>
      <c r="E1344" s="51"/>
      <c r="F1344" s="55">
        <v>418.71</v>
      </c>
      <c r="G1344" s="50" t="s">
        <v>366</v>
      </c>
      <c r="H1344" s="52">
        <v>9.8999999999999999E-4</v>
      </c>
      <c r="I1344" s="52">
        <v>1.4450000000000001E-3</v>
      </c>
      <c r="J1344" s="52">
        <v>0</v>
      </c>
    </row>
    <row r="1345" spans="1:10" ht="63" x14ac:dyDescent="0.25">
      <c r="A1345" s="49"/>
      <c r="B1345" s="50" t="s">
        <v>18</v>
      </c>
      <c r="C1345" s="50" t="s">
        <v>18</v>
      </c>
      <c r="D1345" s="50" t="s">
        <v>4901</v>
      </c>
      <c r="E1345" s="51"/>
      <c r="F1345" s="55">
        <v>418.71</v>
      </c>
      <c r="G1345" s="50" t="s">
        <v>367</v>
      </c>
      <c r="H1345" s="52">
        <v>1.2799999999999999E-4</v>
      </c>
      <c r="I1345" s="52">
        <v>2.41E-4</v>
      </c>
      <c r="J1345" s="52">
        <v>0</v>
      </c>
    </row>
    <row r="1346" spans="1:10" ht="31.5" x14ac:dyDescent="0.25">
      <c r="A1346" s="49"/>
      <c r="B1346" s="50" t="s">
        <v>18</v>
      </c>
      <c r="C1346" s="50" t="s">
        <v>18</v>
      </c>
      <c r="D1346" s="50" t="s">
        <v>4908</v>
      </c>
      <c r="E1346" s="51"/>
      <c r="F1346" s="55">
        <v>418.71</v>
      </c>
      <c r="G1346" s="50" t="s">
        <v>2788</v>
      </c>
      <c r="H1346" s="52">
        <v>9.68E-4</v>
      </c>
      <c r="I1346" s="52">
        <v>1.4519999999999999E-3</v>
      </c>
      <c r="J1346" s="52">
        <v>0</v>
      </c>
    </row>
    <row r="1347" spans="1:10" ht="63" x14ac:dyDescent="0.25">
      <c r="A1347" s="49"/>
      <c r="B1347" s="50" t="s">
        <v>18</v>
      </c>
      <c r="C1347" s="50" t="s">
        <v>18</v>
      </c>
      <c r="D1347" s="50" t="s">
        <v>4909</v>
      </c>
      <c r="E1347" s="51"/>
      <c r="F1347" s="55">
        <v>418.71</v>
      </c>
      <c r="G1347" s="50" t="s">
        <v>327</v>
      </c>
      <c r="H1347" s="52">
        <v>3.0000000000000003E-4</v>
      </c>
      <c r="I1347" s="52">
        <v>6.3000000000000003E-4</v>
      </c>
      <c r="J1347" s="52">
        <v>0</v>
      </c>
    </row>
    <row r="1348" spans="1:10" ht="63" x14ac:dyDescent="0.25">
      <c r="A1348" s="49"/>
      <c r="B1348" s="50" t="s">
        <v>18</v>
      </c>
      <c r="C1348" s="50" t="s">
        <v>18</v>
      </c>
      <c r="D1348" s="50" t="s">
        <v>4913</v>
      </c>
      <c r="E1348" s="51"/>
      <c r="F1348" s="55">
        <v>418.71</v>
      </c>
      <c r="G1348" s="50" t="s">
        <v>2797</v>
      </c>
      <c r="H1348" s="52">
        <v>2.9E-5</v>
      </c>
      <c r="I1348" s="52">
        <v>6.3299999999999999E-4</v>
      </c>
      <c r="J1348" s="52">
        <v>0</v>
      </c>
    </row>
    <row r="1349" spans="1:10" ht="63" x14ac:dyDescent="0.25">
      <c r="A1349" s="49"/>
      <c r="B1349" s="50" t="s">
        <v>23</v>
      </c>
      <c r="C1349" s="50" t="s">
        <v>23</v>
      </c>
      <c r="D1349" s="50" t="s">
        <v>4914</v>
      </c>
      <c r="E1349" s="51"/>
      <c r="F1349" s="55">
        <v>418.71</v>
      </c>
      <c r="G1349" s="50" t="s">
        <v>2800</v>
      </c>
      <c r="H1349" s="52">
        <v>1.2999999999999999E-3</v>
      </c>
      <c r="I1349" s="52">
        <v>1.8309999999999999E-3</v>
      </c>
      <c r="J1349" s="52">
        <v>0</v>
      </c>
    </row>
    <row r="1350" spans="1:10" ht="47.25" x14ac:dyDescent="0.25">
      <c r="A1350" s="49"/>
      <c r="B1350" s="50" t="s">
        <v>17</v>
      </c>
      <c r="C1350" s="50" t="s">
        <v>17</v>
      </c>
      <c r="D1350" s="50" t="s">
        <v>4915</v>
      </c>
      <c r="E1350" s="51"/>
      <c r="F1350" s="55">
        <v>418.71</v>
      </c>
      <c r="G1350" s="50" t="s">
        <v>1732</v>
      </c>
      <c r="H1350" s="52">
        <v>5.8E-4</v>
      </c>
      <c r="I1350" s="52">
        <v>1.145E-3</v>
      </c>
      <c r="J1350" s="52">
        <v>0</v>
      </c>
    </row>
    <row r="1351" spans="1:10" ht="47.25" x14ac:dyDescent="0.25">
      <c r="A1351" s="49"/>
      <c r="B1351" s="50" t="s">
        <v>19</v>
      </c>
      <c r="C1351" s="50" t="s">
        <v>19</v>
      </c>
      <c r="D1351" s="50" t="s">
        <v>4917</v>
      </c>
      <c r="E1351" s="51"/>
      <c r="F1351" s="55">
        <v>418.71</v>
      </c>
      <c r="G1351" s="50" t="s">
        <v>2805</v>
      </c>
      <c r="H1351" s="52">
        <v>2.0000000000000001E-4</v>
      </c>
      <c r="I1351" s="52">
        <v>2.0899999999999998E-4</v>
      </c>
      <c r="J1351" s="52">
        <v>0</v>
      </c>
    </row>
    <row r="1352" spans="1:10" ht="47.25" x14ac:dyDescent="0.25">
      <c r="A1352" s="49"/>
      <c r="B1352" s="50" t="s">
        <v>21</v>
      </c>
      <c r="C1352" s="50" t="s">
        <v>21</v>
      </c>
      <c r="D1352" s="50" t="s">
        <v>4921</v>
      </c>
      <c r="E1352" s="51"/>
      <c r="F1352" s="55">
        <v>418.71</v>
      </c>
      <c r="G1352" s="50" t="s">
        <v>524</v>
      </c>
      <c r="H1352" s="52">
        <v>5.9999999999999995E-4</v>
      </c>
      <c r="I1352" s="52">
        <v>8.5999999999999998E-4</v>
      </c>
      <c r="J1352" s="52">
        <v>0</v>
      </c>
    </row>
    <row r="1353" spans="1:10" ht="47.25" x14ac:dyDescent="0.25">
      <c r="A1353" s="49"/>
      <c r="B1353" s="50" t="s">
        <v>21</v>
      </c>
      <c r="C1353" s="50" t="s">
        <v>21</v>
      </c>
      <c r="D1353" s="50" t="s">
        <v>4924</v>
      </c>
      <c r="E1353" s="51"/>
      <c r="F1353" s="55">
        <v>418.71</v>
      </c>
      <c r="G1353" s="50" t="s">
        <v>371</v>
      </c>
      <c r="H1353" s="52">
        <v>9.3500000000000007E-4</v>
      </c>
      <c r="I1353" s="52">
        <v>1.0509999999999999E-3</v>
      </c>
      <c r="J1353" s="52">
        <v>0</v>
      </c>
    </row>
    <row r="1354" spans="1:10" ht="47.25" x14ac:dyDescent="0.25">
      <c r="A1354" s="49"/>
      <c r="B1354" s="50" t="s">
        <v>31</v>
      </c>
      <c r="C1354" s="50" t="s">
        <v>31</v>
      </c>
      <c r="D1354" s="50" t="s">
        <v>4932</v>
      </c>
      <c r="E1354" s="51"/>
      <c r="F1354" s="55">
        <v>418.71</v>
      </c>
      <c r="G1354" s="50" t="s">
        <v>1637</v>
      </c>
      <c r="H1354" s="52">
        <v>2.9999999999999997E-4</v>
      </c>
      <c r="I1354" s="52">
        <v>3.3299999999999996E-4</v>
      </c>
      <c r="J1354" s="52">
        <v>0</v>
      </c>
    </row>
    <row r="1355" spans="1:10" ht="31.5" x14ac:dyDescent="0.25">
      <c r="A1355" s="49"/>
      <c r="B1355" s="50" t="s">
        <v>24</v>
      </c>
      <c r="C1355" s="50" t="s">
        <v>24</v>
      </c>
      <c r="D1355" s="50" t="s">
        <v>4935</v>
      </c>
      <c r="E1355" s="51"/>
      <c r="F1355" s="55">
        <v>418.71</v>
      </c>
      <c r="G1355" s="50" t="s">
        <v>290</v>
      </c>
      <c r="H1355" s="52">
        <v>5.0000000000000001E-4</v>
      </c>
      <c r="I1355" s="52">
        <v>2.5000000000000001E-4</v>
      </c>
      <c r="J1355" s="52">
        <f>H1355-I1355</f>
        <v>2.5000000000000001E-4</v>
      </c>
    </row>
    <row r="1356" spans="1:10" ht="63" x14ac:dyDescent="0.25">
      <c r="A1356" s="49"/>
      <c r="B1356" s="50" t="s">
        <v>38</v>
      </c>
      <c r="C1356" s="50" t="s">
        <v>38</v>
      </c>
      <c r="D1356" s="50" t="s">
        <v>4940</v>
      </c>
      <c r="E1356" s="51"/>
      <c r="F1356" s="55">
        <v>418.71</v>
      </c>
      <c r="G1356" s="50" t="s">
        <v>2855</v>
      </c>
      <c r="H1356" s="52">
        <v>3.3E-4</v>
      </c>
      <c r="I1356" s="52">
        <v>5.3499999999999999E-4</v>
      </c>
      <c r="J1356" s="52">
        <v>0</v>
      </c>
    </row>
    <row r="1357" spans="1:10" ht="47.25" x14ac:dyDescent="0.25">
      <c r="A1357" s="49"/>
      <c r="B1357" s="50" t="s">
        <v>21</v>
      </c>
      <c r="C1357" s="50" t="s">
        <v>21</v>
      </c>
      <c r="D1357" s="50" t="s">
        <v>4942</v>
      </c>
      <c r="E1357" s="51"/>
      <c r="F1357" s="55">
        <v>418.71</v>
      </c>
      <c r="G1357" s="50" t="s">
        <v>2860</v>
      </c>
      <c r="H1357" s="52">
        <v>7.0999999999999991E-4</v>
      </c>
      <c r="I1357" s="52">
        <v>7.0999999999999991E-4</v>
      </c>
      <c r="J1357" s="52">
        <f>H1357-I1357</f>
        <v>0</v>
      </c>
    </row>
    <row r="1358" spans="1:10" ht="141.75" x14ac:dyDescent="0.25">
      <c r="A1358" s="49"/>
      <c r="B1358" s="50" t="s">
        <v>19</v>
      </c>
      <c r="C1358" s="50" t="s">
        <v>19</v>
      </c>
      <c r="D1358" s="50" t="s">
        <v>4944</v>
      </c>
      <c r="E1358" s="51"/>
      <c r="F1358" s="55">
        <v>418.71</v>
      </c>
      <c r="G1358" s="50" t="s">
        <v>2866</v>
      </c>
      <c r="H1358" s="52">
        <v>9.5700000000000006E-4</v>
      </c>
      <c r="I1358" s="52">
        <v>8.9999999999999998E-4</v>
      </c>
      <c r="J1358" s="52">
        <f>H1358-I1358</f>
        <v>5.7000000000000084E-5</v>
      </c>
    </row>
    <row r="1359" spans="1:10" ht="31.5" x14ac:dyDescent="0.25">
      <c r="A1359" s="49"/>
      <c r="B1359" s="50" t="s">
        <v>19</v>
      </c>
      <c r="C1359" s="50" t="s">
        <v>19</v>
      </c>
      <c r="D1359" s="50" t="s">
        <v>4946</v>
      </c>
      <c r="E1359" s="51"/>
      <c r="F1359" s="55">
        <v>418.71</v>
      </c>
      <c r="G1359" s="50" t="s">
        <v>2870</v>
      </c>
      <c r="H1359" s="52">
        <v>7.5000000000000002E-4</v>
      </c>
      <c r="I1359" s="52">
        <v>7.5000000000000002E-4</v>
      </c>
      <c r="J1359" s="52">
        <f>H1359-I1359</f>
        <v>0</v>
      </c>
    </row>
    <row r="1360" spans="1:10" ht="78.75" x14ac:dyDescent="0.25">
      <c r="A1360" s="49"/>
      <c r="B1360" s="50" t="s">
        <v>19</v>
      </c>
      <c r="C1360" s="50" t="s">
        <v>19</v>
      </c>
      <c r="D1360" s="50" t="s">
        <v>4948</v>
      </c>
      <c r="E1360" s="51"/>
      <c r="F1360" s="55">
        <v>418.71</v>
      </c>
      <c r="G1360" s="50" t="s">
        <v>286</v>
      </c>
      <c r="H1360" s="52">
        <v>1.1739999999999999E-3</v>
      </c>
      <c r="I1360" s="52">
        <v>1.248E-3</v>
      </c>
      <c r="J1360" s="52">
        <v>0</v>
      </c>
    </row>
    <row r="1361" spans="1:10" ht="63" x14ac:dyDescent="0.25">
      <c r="A1361" s="49"/>
      <c r="B1361" s="50" t="s">
        <v>17</v>
      </c>
      <c r="C1361" s="50" t="s">
        <v>17</v>
      </c>
      <c r="D1361" s="50" t="s">
        <v>4950</v>
      </c>
      <c r="E1361" s="51"/>
      <c r="F1361" s="55">
        <v>418.71</v>
      </c>
      <c r="G1361" s="50" t="s">
        <v>377</v>
      </c>
      <c r="H1361" s="52">
        <v>6.0999999999999997E-4</v>
      </c>
      <c r="I1361" s="52">
        <v>5.0000000000000001E-4</v>
      </c>
      <c r="J1361" s="52">
        <f>H1361-I1361</f>
        <v>1.0999999999999996E-4</v>
      </c>
    </row>
    <row r="1362" spans="1:10" ht="47.25" x14ac:dyDescent="0.25">
      <c r="A1362" s="49"/>
      <c r="B1362" s="50" t="s">
        <v>17</v>
      </c>
      <c r="C1362" s="50" t="s">
        <v>17</v>
      </c>
      <c r="D1362" s="50" t="s">
        <v>4952</v>
      </c>
      <c r="E1362" s="51"/>
      <c r="F1362" s="55">
        <v>418.71</v>
      </c>
      <c r="G1362" s="50" t="s">
        <v>1824</v>
      </c>
      <c r="H1362" s="52">
        <v>1.3700000000000001E-3</v>
      </c>
      <c r="I1362" s="52">
        <v>1.4979999999999998E-3</v>
      </c>
      <c r="J1362" s="52">
        <v>0</v>
      </c>
    </row>
    <row r="1363" spans="1:10" ht="47.25" x14ac:dyDescent="0.25">
      <c r="A1363" s="49"/>
      <c r="B1363" s="50" t="s">
        <v>21</v>
      </c>
      <c r="C1363" s="50" t="s">
        <v>21</v>
      </c>
      <c r="D1363" s="50" t="s">
        <v>4953</v>
      </c>
      <c r="E1363" s="51"/>
      <c r="F1363" s="55">
        <v>418.71</v>
      </c>
      <c r="G1363" s="50" t="s">
        <v>2884</v>
      </c>
      <c r="H1363" s="52">
        <v>8.0000000000000004E-4</v>
      </c>
      <c r="I1363" s="52">
        <v>2.9999999999999997E-4</v>
      </c>
      <c r="J1363" s="52">
        <f>H1363-I1363</f>
        <v>5.0000000000000001E-4</v>
      </c>
    </row>
    <row r="1364" spans="1:10" ht="47.25" x14ac:dyDescent="0.25">
      <c r="A1364" s="49"/>
      <c r="B1364" s="50" t="s">
        <v>21</v>
      </c>
      <c r="C1364" s="50" t="s">
        <v>21</v>
      </c>
      <c r="D1364" s="50" t="s">
        <v>4957</v>
      </c>
      <c r="E1364" s="51"/>
      <c r="F1364" s="55">
        <v>418.71</v>
      </c>
      <c r="G1364" s="50" t="s">
        <v>521</v>
      </c>
      <c r="H1364" s="52">
        <v>4.4000000000000002E-4</v>
      </c>
      <c r="I1364" s="52">
        <v>2.5000000000000001E-4</v>
      </c>
      <c r="J1364" s="52">
        <f>H1364-I1364</f>
        <v>1.9000000000000001E-4</v>
      </c>
    </row>
    <row r="1365" spans="1:10" ht="63" x14ac:dyDescent="0.25">
      <c r="A1365" s="49"/>
      <c r="B1365" s="50" t="s">
        <v>22</v>
      </c>
      <c r="C1365" s="50" t="s">
        <v>22</v>
      </c>
      <c r="D1365" s="50" t="s">
        <v>4959</v>
      </c>
      <c r="E1365" s="51"/>
      <c r="F1365" s="55">
        <v>418.71</v>
      </c>
      <c r="G1365" s="50" t="s">
        <v>170</v>
      </c>
      <c r="H1365" s="52">
        <v>5.9500000000000004E-4</v>
      </c>
      <c r="I1365" s="52">
        <v>1.31E-3</v>
      </c>
      <c r="J1365" s="52">
        <v>0</v>
      </c>
    </row>
    <row r="1366" spans="1:10" ht="47.25" x14ac:dyDescent="0.25">
      <c r="A1366" s="49"/>
      <c r="B1366" s="50" t="s">
        <v>19</v>
      </c>
      <c r="C1366" s="50" t="s">
        <v>19</v>
      </c>
      <c r="D1366" s="50" t="s">
        <v>4962</v>
      </c>
      <c r="E1366" s="51"/>
      <c r="F1366" s="55">
        <v>418.71</v>
      </c>
      <c r="G1366" s="50" t="s">
        <v>381</v>
      </c>
      <c r="H1366" s="52">
        <v>1E-3</v>
      </c>
      <c r="I1366" s="52">
        <v>5.5200000000000008E-4</v>
      </c>
      <c r="J1366" s="52">
        <f>H1366-I1366</f>
        <v>4.4799999999999994E-4</v>
      </c>
    </row>
    <row r="1367" spans="1:10" ht="63" x14ac:dyDescent="0.25">
      <c r="A1367" s="49"/>
      <c r="B1367" s="50" t="s">
        <v>21</v>
      </c>
      <c r="C1367" s="50" t="s">
        <v>21</v>
      </c>
      <c r="D1367" s="50" t="s">
        <v>4964</v>
      </c>
      <c r="E1367" s="51"/>
      <c r="F1367" s="55">
        <v>418.71</v>
      </c>
      <c r="G1367" s="50" t="s">
        <v>2904</v>
      </c>
      <c r="H1367" s="52">
        <v>1E-4</v>
      </c>
      <c r="I1367" s="52">
        <v>0</v>
      </c>
      <c r="J1367" s="52">
        <f>H1367-I1367</f>
        <v>1E-4</v>
      </c>
    </row>
    <row r="1368" spans="1:10" ht="47.25" x14ac:dyDescent="0.25">
      <c r="A1368" s="49"/>
      <c r="B1368" s="50" t="s">
        <v>18</v>
      </c>
      <c r="C1368" s="50" t="s">
        <v>18</v>
      </c>
      <c r="D1368" s="50" t="s">
        <v>4969</v>
      </c>
      <c r="E1368" s="51"/>
      <c r="F1368" s="55">
        <v>418.71</v>
      </c>
      <c r="G1368" s="50" t="s">
        <v>1900</v>
      </c>
      <c r="H1368" s="52">
        <v>6.2200000000000005E-4</v>
      </c>
      <c r="I1368" s="52">
        <v>1.619E-3</v>
      </c>
      <c r="J1368" s="52">
        <v>0</v>
      </c>
    </row>
    <row r="1369" spans="1:10" ht="63" x14ac:dyDescent="0.25">
      <c r="A1369" s="49"/>
      <c r="B1369" s="50" t="s">
        <v>19</v>
      </c>
      <c r="C1369" s="50" t="s">
        <v>19</v>
      </c>
      <c r="D1369" s="50" t="s">
        <v>4970</v>
      </c>
      <c r="E1369" s="51"/>
      <c r="F1369" s="55">
        <v>418.71</v>
      </c>
      <c r="G1369" s="50" t="s">
        <v>2629</v>
      </c>
      <c r="H1369" s="52">
        <v>1.2999999999999999E-3</v>
      </c>
      <c r="I1369" s="52">
        <v>7.8600000000000002E-4</v>
      </c>
      <c r="J1369" s="52">
        <f>H1369-I1369</f>
        <v>5.1399999999999992E-4</v>
      </c>
    </row>
    <row r="1370" spans="1:10" ht="47.25" x14ac:dyDescent="0.25">
      <c r="A1370" s="49"/>
      <c r="B1370" s="50" t="s">
        <v>18</v>
      </c>
      <c r="C1370" s="50" t="s">
        <v>18</v>
      </c>
      <c r="D1370" s="50" t="s">
        <v>4972</v>
      </c>
      <c r="E1370" s="51"/>
      <c r="F1370" s="55">
        <v>418.71</v>
      </c>
      <c r="G1370" s="50" t="s">
        <v>384</v>
      </c>
      <c r="H1370" s="52">
        <v>1.0899999999999998E-4</v>
      </c>
      <c r="I1370" s="52">
        <v>1.6100000000000001E-4</v>
      </c>
      <c r="J1370" s="52">
        <v>0</v>
      </c>
    </row>
    <row r="1371" spans="1:10" ht="63" x14ac:dyDescent="0.25">
      <c r="A1371" s="49"/>
      <c r="B1371" s="50" t="s">
        <v>18</v>
      </c>
      <c r="C1371" s="50" t="s">
        <v>18</v>
      </c>
      <c r="D1371" s="50" t="s">
        <v>4974</v>
      </c>
      <c r="E1371" s="51"/>
      <c r="F1371" s="55">
        <v>418.71</v>
      </c>
      <c r="G1371" s="50" t="s">
        <v>385</v>
      </c>
      <c r="H1371" s="52">
        <v>3.6200000000000002E-4</v>
      </c>
      <c r="I1371" s="52">
        <v>7.7099999999999998E-4</v>
      </c>
      <c r="J1371" s="52">
        <v>0</v>
      </c>
    </row>
    <row r="1372" spans="1:10" ht="47.25" x14ac:dyDescent="0.25">
      <c r="A1372" s="49"/>
      <c r="B1372" s="50" t="s">
        <v>18</v>
      </c>
      <c r="C1372" s="50" t="s">
        <v>18</v>
      </c>
      <c r="D1372" s="50" t="s">
        <v>4975</v>
      </c>
      <c r="E1372" s="51"/>
      <c r="F1372" s="55">
        <v>418.71</v>
      </c>
      <c r="G1372" s="50" t="s">
        <v>166</v>
      </c>
      <c r="H1372" s="52">
        <v>4.57E-4</v>
      </c>
      <c r="I1372" s="52">
        <v>7.2599999999999997E-4</v>
      </c>
      <c r="J1372" s="52">
        <v>0</v>
      </c>
    </row>
    <row r="1373" spans="1:10" ht="47.25" x14ac:dyDescent="0.25">
      <c r="A1373" s="49"/>
      <c r="B1373" s="50" t="s">
        <v>18</v>
      </c>
      <c r="C1373" s="50" t="s">
        <v>18</v>
      </c>
      <c r="D1373" s="50" t="s">
        <v>4978</v>
      </c>
      <c r="E1373" s="51"/>
      <c r="F1373" s="55">
        <v>418.71</v>
      </c>
      <c r="G1373" s="50" t="s">
        <v>2926</v>
      </c>
      <c r="H1373" s="52">
        <v>6.2299999999999996E-4</v>
      </c>
      <c r="I1373" s="52">
        <v>1.322E-3</v>
      </c>
      <c r="J1373" s="52">
        <v>0</v>
      </c>
    </row>
    <row r="1374" spans="1:10" ht="63" x14ac:dyDescent="0.25">
      <c r="A1374" s="49"/>
      <c r="B1374" s="50" t="s">
        <v>27</v>
      </c>
      <c r="C1374" s="50" t="s">
        <v>27</v>
      </c>
      <c r="D1374" s="50" t="s">
        <v>4983</v>
      </c>
      <c r="E1374" s="51"/>
      <c r="F1374" s="55">
        <v>418.71</v>
      </c>
      <c r="G1374" s="50" t="s">
        <v>387</v>
      </c>
      <c r="H1374" s="52">
        <v>8.3000000000000012E-4</v>
      </c>
      <c r="I1374" s="52">
        <v>1.1099999999999999E-3</v>
      </c>
      <c r="J1374" s="52">
        <v>0</v>
      </c>
    </row>
    <row r="1375" spans="1:10" ht="110.25" x14ac:dyDescent="0.25">
      <c r="A1375" s="49"/>
      <c r="B1375" s="50" t="s">
        <v>18</v>
      </c>
      <c r="C1375" s="50" t="s">
        <v>18</v>
      </c>
      <c r="D1375" s="50" t="s">
        <v>4995</v>
      </c>
      <c r="E1375" s="51"/>
      <c r="F1375" s="55">
        <v>418.71</v>
      </c>
      <c r="G1375" s="50" t="s">
        <v>2956</v>
      </c>
      <c r="H1375" s="52">
        <v>1.1999999999999999E-3</v>
      </c>
      <c r="I1375" s="52">
        <v>1.8189999999999999E-3</v>
      </c>
      <c r="J1375" s="52">
        <v>0</v>
      </c>
    </row>
    <row r="1376" spans="1:10" ht="47.25" x14ac:dyDescent="0.25">
      <c r="A1376" s="49"/>
      <c r="B1376" s="50" t="s">
        <v>18</v>
      </c>
      <c r="C1376" s="50" t="s">
        <v>18</v>
      </c>
      <c r="D1376" s="50" t="s">
        <v>4996</v>
      </c>
      <c r="E1376" s="51"/>
      <c r="F1376" s="55">
        <v>418.71</v>
      </c>
      <c r="G1376" s="50" t="s">
        <v>2959</v>
      </c>
      <c r="H1376" s="52">
        <v>2.9700000000000006E-4</v>
      </c>
      <c r="I1376" s="52">
        <v>5.3200000000000003E-4</v>
      </c>
      <c r="J1376" s="52">
        <v>0</v>
      </c>
    </row>
    <row r="1377" spans="1:10" ht="47.25" x14ac:dyDescent="0.25">
      <c r="A1377" s="49"/>
      <c r="B1377" s="50" t="s">
        <v>19</v>
      </c>
      <c r="C1377" s="50" t="s">
        <v>19</v>
      </c>
      <c r="D1377" s="50" t="s">
        <v>4998</v>
      </c>
      <c r="E1377" s="51"/>
      <c r="F1377" s="55">
        <v>418.71</v>
      </c>
      <c r="G1377" s="50" t="s">
        <v>2963</v>
      </c>
      <c r="H1377" s="52">
        <v>8.2799999999999996E-4</v>
      </c>
      <c r="I1377" s="52">
        <v>1.01E-3</v>
      </c>
      <c r="J1377" s="52">
        <v>0</v>
      </c>
    </row>
    <row r="1378" spans="1:10" ht="47.25" x14ac:dyDescent="0.25">
      <c r="A1378" s="49"/>
      <c r="B1378" s="50" t="s">
        <v>509</v>
      </c>
      <c r="C1378" s="50" t="s">
        <v>509</v>
      </c>
      <c r="D1378" s="50" t="s">
        <v>4999</v>
      </c>
      <c r="E1378" s="51"/>
      <c r="F1378" s="55">
        <v>418.71</v>
      </c>
      <c r="G1378" s="50" t="s">
        <v>2966</v>
      </c>
      <c r="H1378" s="52">
        <v>2.9999999999999997E-4</v>
      </c>
      <c r="I1378" s="52">
        <v>3.21E-4</v>
      </c>
      <c r="J1378" s="52">
        <v>0</v>
      </c>
    </row>
    <row r="1379" spans="1:10" ht="94.5" x14ac:dyDescent="0.25">
      <c r="A1379" s="49"/>
      <c r="B1379" s="50" t="s">
        <v>19</v>
      </c>
      <c r="C1379" s="50" t="s">
        <v>19</v>
      </c>
      <c r="D1379" s="50" t="s">
        <v>5000</v>
      </c>
      <c r="E1379" s="51"/>
      <c r="F1379" s="55">
        <v>418.71</v>
      </c>
      <c r="G1379" s="50" t="s">
        <v>2969</v>
      </c>
      <c r="H1379" s="52">
        <v>8.4899999999999993E-4</v>
      </c>
      <c r="I1379" s="52">
        <v>9.1199999999999994E-4</v>
      </c>
      <c r="J1379" s="52">
        <v>0</v>
      </c>
    </row>
    <row r="1380" spans="1:10" ht="63" x14ac:dyDescent="0.25">
      <c r="A1380" s="49"/>
      <c r="B1380" s="50" t="s">
        <v>19</v>
      </c>
      <c r="C1380" s="50" t="s">
        <v>19</v>
      </c>
      <c r="D1380" s="50" t="s">
        <v>5001</v>
      </c>
      <c r="E1380" s="51"/>
      <c r="F1380" s="55">
        <v>418.71</v>
      </c>
      <c r="G1380" s="50" t="s">
        <v>2972</v>
      </c>
      <c r="H1380" s="52">
        <v>1.4499999999999999E-3</v>
      </c>
      <c r="I1380" s="52">
        <v>1E-3</v>
      </c>
      <c r="J1380" s="52">
        <f>H1380-I1380</f>
        <v>4.4999999999999988E-4</v>
      </c>
    </row>
    <row r="1381" spans="1:10" ht="31.5" x14ac:dyDescent="0.25">
      <c r="A1381" s="49"/>
      <c r="B1381" s="50" t="s">
        <v>17</v>
      </c>
      <c r="C1381" s="50" t="s">
        <v>17</v>
      </c>
      <c r="D1381" s="50" t="s">
        <v>5003</v>
      </c>
      <c r="E1381" s="51"/>
      <c r="F1381" s="55">
        <v>418.71</v>
      </c>
      <c r="G1381" s="50" t="s">
        <v>1732</v>
      </c>
      <c r="H1381" s="52">
        <v>1.4999999999999999E-4</v>
      </c>
      <c r="I1381" s="52">
        <v>2.41E-4</v>
      </c>
      <c r="J1381" s="52">
        <v>0</v>
      </c>
    </row>
    <row r="1382" spans="1:10" ht="31.5" x14ac:dyDescent="0.25">
      <c r="A1382" s="49"/>
      <c r="B1382" s="50" t="s">
        <v>17</v>
      </c>
      <c r="C1382" s="50" t="s">
        <v>17</v>
      </c>
      <c r="D1382" s="50" t="s">
        <v>5004</v>
      </c>
      <c r="E1382" s="51"/>
      <c r="F1382" s="55">
        <v>418.71</v>
      </c>
      <c r="G1382" s="50" t="s">
        <v>1732</v>
      </c>
      <c r="H1382" s="52">
        <v>4.0000000000000003E-5</v>
      </c>
      <c r="I1382" s="52">
        <v>1.63E-4</v>
      </c>
      <c r="J1382" s="52">
        <v>0</v>
      </c>
    </row>
    <row r="1383" spans="1:10" ht="47.25" x14ac:dyDescent="0.25">
      <c r="A1383" s="49"/>
      <c r="B1383" s="50" t="s">
        <v>510</v>
      </c>
      <c r="C1383" s="50" t="s">
        <v>510</v>
      </c>
      <c r="D1383" s="50" t="s">
        <v>5006</v>
      </c>
      <c r="E1383" s="51"/>
      <c r="F1383" s="55">
        <v>418.71</v>
      </c>
      <c r="G1383" s="50" t="s">
        <v>390</v>
      </c>
      <c r="H1383" s="52">
        <v>4.0000000000000002E-4</v>
      </c>
      <c r="I1383" s="52">
        <v>3.2000000000000003E-4</v>
      </c>
      <c r="J1383" s="52">
        <f>H1383-I1383</f>
        <v>7.9999999999999993E-5</v>
      </c>
    </row>
    <row r="1384" spans="1:10" ht="47.25" x14ac:dyDescent="0.25">
      <c r="A1384" s="49"/>
      <c r="B1384" s="50" t="s">
        <v>17</v>
      </c>
      <c r="C1384" s="50" t="s">
        <v>17</v>
      </c>
      <c r="D1384" s="50" t="s">
        <v>5007</v>
      </c>
      <c r="E1384" s="51"/>
      <c r="F1384" s="55">
        <v>418.71</v>
      </c>
      <c r="G1384" s="50" t="s">
        <v>391</v>
      </c>
      <c r="H1384" s="52">
        <v>7.7999999999999999E-4</v>
      </c>
      <c r="I1384" s="52">
        <v>1.5400000000000001E-3</v>
      </c>
      <c r="J1384" s="52">
        <v>0</v>
      </c>
    </row>
    <row r="1385" spans="1:10" ht="47.25" x14ac:dyDescent="0.25">
      <c r="A1385" s="49"/>
      <c r="B1385" s="50" t="s">
        <v>23</v>
      </c>
      <c r="C1385" s="50" t="s">
        <v>23</v>
      </c>
      <c r="D1385" s="50" t="s">
        <v>5010</v>
      </c>
      <c r="E1385" s="51"/>
      <c r="F1385" s="55">
        <v>418.71</v>
      </c>
      <c r="G1385" s="50" t="s">
        <v>2990</v>
      </c>
      <c r="H1385" s="52">
        <v>2.9999999999999997E-4</v>
      </c>
      <c r="I1385" s="52">
        <v>8.2800000000000007E-4</v>
      </c>
      <c r="J1385" s="52">
        <v>0</v>
      </c>
    </row>
    <row r="1386" spans="1:10" ht="47.25" x14ac:dyDescent="0.25">
      <c r="A1386" s="49"/>
      <c r="B1386" s="50" t="s">
        <v>19</v>
      </c>
      <c r="C1386" s="50" t="s">
        <v>19</v>
      </c>
      <c r="D1386" s="50" t="s">
        <v>5011</v>
      </c>
      <c r="E1386" s="51"/>
      <c r="F1386" s="55">
        <v>418.71</v>
      </c>
      <c r="G1386" s="50" t="s">
        <v>381</v>
      </c>
      <c r="H1386" s="52">
        <v>4.6300000000000009E-4</v>
      </c>
      <c r="I1386" s="52">
        <v>5.9800000000000012E-4</v>
      </c>
      <c r="J1386" s="52">
        <v>0</v>
      </c>
    </row>
    <row r="1387" spans="1:10" ht="78.75" x14ac:dyDescent="0.25">
      <c r="A1387" s="49"/>
      <c r="B1387" s="50" t="s">
        <v>24</v>
      </c>
      <c r="C1387" s="50" t="s">
        <v>24</v>
      </c>
      <c r="D1387" s="50" t="s">
        <v>5012</v>
      </c>
      <c r="E1387" s="51"/>
      <c r="F1387" s="55">
        <v>418.71</v>
      </c>
      <c r="G1387" s="50" t="s">
        <v>520</v>
      </c>
      <c r="H1387" s="52">
        <v>8.0000000000000004E-4</v>
      </c>
      <c r="I1387" s="52">
        <v>8.4400000000000002E-4</v>
      </c>
      <c r="J1387" s="52">
        <v>0</v>
      </c>
    </row>
    <row r="1388" spans="1:10" ht="47.25" x14ac:dyDescent="0.25">
      <c r="A1388" s="49"/>
      <c r="B1388" s="50" t="s">
        <v>19</v>
      </c>
      <c r="C1388" s="50" t="s">
        <v>19</v>
      </c>
      <c r="D1388" s="50" t="s">
        <v>5013</v>
      </c>
      <c r="E1388" s="51"/>
      <c r="F1388" s="55">
        <v>418.71</v>
      </c>
      <c r="G1388" s="50" t="s">
        <v>356</v>
      </c>
      <c r="H1388" s="52">
        <v>7.5000000000000002E-4</v>
      </c>
      <c r="I1388" s="52">
        <v>4.3399999999999998E-4</v>
      </c>
      <c r="J1388" s="52">
        <f>H1388-I1388</f>
        <v>3.1600000000000004E-4</v>
      </c>
    </row>
    <row r="1389" spans="1:10" ht="78.75" x14ac:dyDescent="0.25">
      <c r="A1389" s="49"/>
      <c r="B1389" s="50" t="s">
        <v>19</v>
      </c>
      <c r="C1389" s="50" t="s">
        <v>19</v>
      </c>
      <c r="D1389" s="50" t="s">
        <v>5014</v>
      </c>
      <c r="E1389" s="51"/>
      <c r="F1389" s="55">
        <v>418.71</v>
      </c>
      <c r="G1389" s="50" t="s">
        <v>2996</v>
      </c>
      <c r="H1389" s="52">
        <v>4.4899999999999996E-4</v>
      </c>
      <c r="I1389" s="52">
        <v>1.0269999999999999E-3</v>
      </c>
      <c r="J1389" s="52">
        <v>0</v>
      </c>
    </row>
    <row r="1390" spans="1:10" ht="63" x14ac:dyDescent="0.25">
      <c r="A1390" s="49"/>
      <c r="B1390" s="50" t="s">
        <v>17</v>
      </c>
      <c r="C1390" s="50" t="s">
        <v>17</v>
      </c>
      <c r="D1390" s="50" t="s">
        <v>5016</v>
      </c>
      <c r="E1390" s="51"/>
      <c r="F1390" s="55">
        <v>418.71</v>
      </c>
      <c r="G1390" s="50" t="s">
        <v>3002</v>
      </c>
      <c r="H1390" s="52">
        <v>1.9900000000000001E-4</v>
      </c>
      <c r="I1390" s="52">
        <v>2.6000000000000003E-4</v>
      </c>
      <c r="J1390" s="52">
        <v>0</v>
      </c>
    </row>
    <row r="1391" spans="1:10" ht="63" x14ac:dyDescent="0.25">
      <c r="A1391" s="49"/>
      <c r="B1391" s="50" t="s">
        <v>18</v>
      </c>
      <c r="C1391" s="50" t="s">
        <v>18</v>
      </c>
      <c r="D1391" s="50" t="s">
        <v>5018</v>
      </c>
      <c r="E1391" s="51"/>
      <c r="F1391" s="55">
        <v>418.71</v>
      </c>
      <c r="G1391" s="50" t="s">
        <v>3007</v>
      </c>
      <c r="H1391" s="52">
        <v>1.3000000000000002E-4</v>
      </c>
      <c r="I1391" s="52">
        <v>3.5099999999999997E-4</v>
      </c>
      <c r="J1391" s="52">
        <v>0</v>
      </c>
    </row>
    <row r="1392" spans="1:10" ht="47.25" x14ac:dyDescent="0.25">
      <c r="A1392" s="49"/>
      <c r="B1392" s="50" t="s">
        <v>24</v>
      </c>
      <c r="C1392" s="50" t="s">
        <v>24</v>
      </c>
      <c r="D1392" s="50" t="s">
        <v>5020</v>
      </c>
      <c r="E1392" s="51"/>
      <c r="F1392" s="55">
        <v>418.71</v>
      </c>
      <c r="G1392" s="50" t="s">
        <v>392</v>
      </c>
      <c r="H1392" s="52">
        <v>5.5000000000000003E-4</v>
      </c>
      <c r="I1392" s="52">
        <v>6.5000000000000019E-4</v>
      </c>
      <c r="J1392" s="52">
        <v>0</v>
      </c>
    </row>
    <row r="1393" spans="1:10" ht="47.25" x14ac:dyDescent="0.25">
      <c r="A1393" s="49"/>
      <c r="B1393" s="50" t="s">
        <v>27</v>
      </c>
      <c r="C1393" s="50" t="s">
        <v>27</v>
      </c>
      <c r="D1393" s="50" t="s">
        <v>5023</v>
      </c>
      <c r="E1393" s="51"/>
      <c r="F1393" s="55">
        <v>418.71</v>
      </c>
      <c r="G1393" s="50" t="s">
        <v>394</v>
      </c>
      <c r="H1393" s="52">
        <v>6.1499999999999999E-4</v>
      </c>
      <c r="I1393" s="52">
        <v>7.7000000000000007E-4</v>
      </c>
      <c r="J1393" s="52">
        <v>0</v>
      </c>
    </row>
    <row r="1394" spans="1:10" ht="78.75" x14ac:dyDescent="0.25">
      <c r="A1394" s="49"/>
      <c r="B1394" s="50" t="s">
        <v>19</v>
      </c>
      <c r="C1394" s="50" t="s">
        <v>19</v>
      </c>
      <c r="D1394" s="50" t="s">
        <v>5024</v>
      </c>
      <c r="E1394" s="51"/>
      <c r="F1394" s="55">
        <v>418.71</v>
      </c>
      <c r="G1394" s="50" t="s">
        <v>2234</v>
      </c>
      <c r="H1394" s="52">
        <v>1.1999999999999999E-3</v>
      </c>
      <c r="I1394" s="52">
        <v>8.6700000000000004E-4</v>
      </c>
      <c r="J1394" s="52">
        <f>H1394-I1394</f>
        <v>3.3299999999999985E-4</v>
      </c>
    </row>
    <row r="1395" spans="1:10" ht="47.25" x14ac:dyDescent="0.25">
      <c r="A1395" s="49"/>
      <c r="B1395" s="50" t="s">
        <v>38</v>
      </c>
      <c r="C1395" s="50" t="s">
        <v>38</v>
      </c>
      <c r="D1395" s="50" t="s">
        <v>5027</v>
      </c>
      <c r="E1395" s="51"/>
      <c r="F1395" s="55">
        <v>418.71</v>
      </c>
      <c r="G1395" s="50" t="s">
        <v>3023</v>
      </c>
      <c r="H1395" s="52">
        <v>0</v>
      </c>
      <c r="I1395" s="52">
        <v>3.6699999999999998E-4</v>
      </c>
      <c r="J1395" s="52">
        <v>0</v>
      </c>
    </row>
    <row r="1396" spans="1:10" ht="47.25" x14ac:dyDescent="0.25">
      <c r="A1396" s="49"/>
      <c r="B1396" s="50" t="s">
        <v>17</v>
      </c>
      <c r="C1396" s="50" t="s">
        <v>17</v>
      </c>
      <c r="D1396" s="50" t="s">
        <v>5028</v>
      </c>
      <c r="E1396" s="51"/>
      <c r="F1396" s="55">
        <v>418.71</v>
      </c>
      <c r="G1396" s="50" t="s">
        <v>3026</v>
      </c>
      <c r="H1396" s="52">
        <v>1.2639999999999999E-3</v>
      </c>
      <c r="I1396" s="52">
        <v>1.315E-3</v>
      </c>
      <c r="J1396" s="52">
        <v>0</v>
      </c>
    </row>
    <row r="1397" spans="1:10" ht="78.75" x14ac:dyDescent="0.25">
      <c r="A1397" s="49"/>
      <c r="B1397" s="50" t="s">
        <v>18</v>
      </c>
      <c r="C1397" s="50" t="s">
        <v>18</v>
      </c>
      <c r="D1397" s="50" t="s">
        <v>5029</v>
      </c>
      <c r="E1397" s="51"/>
      <c r="F1397" s="55">
        <v>418.71</v>
      </c>
      <c r="G1397" s="50" t="s">
        <v>3029</v>
      </c>
      <c r="H1397" s="52">
        <v>4.8000000000000001E-5</v>
      </c>
      <c r="I1397" s="52">
        <v>2.0100000000000001E-4</v>
      </c>
      <c r="J1397" s="52">
        <v>0</v>
      </c>
    </row>
    <row r="1398" spans="1:10" ht="63" x14ac:dyDescent="0.25">
      <c r="A1398" s="49"/>
      <c r="B1398" s="50" t="s">
        <v>19</v>
      </c>
      <c r="C1398" s="50" t="s">
        <v>19</v>
      </c>
      <c r="D1398" s="50" t="s">
        <v>5030</v>
      </c>
      <c r="E1398" s="51"/>
      <c r="F1398" s="55">
        <v>418.71</v>
      </c>
      <c r="G1398" s="50" t="s">
        <v>395</v>
      </c>
      <c r="H1398" s="52">
        <v>5.5000000000000003E-4</v>
      </c>
      <c r="I1398" s="52">
        <v>5.0000000000000001E-4</v>
      </c>
      <c r="J1398" s="52">
        <f>H1398-I1398</f>
        <v>5.0000000000000023E-5</v>
      </c>
    </row>
    <row r="1399" spans="1:10" ht="47.25" x14ac:dyDescent="0.25">
      <c r="A1399" s="49"/>
      <c r="B1399" s="50" t="s">
        <v>19</v>
      </c>
      <c r="C1399" s="50" t="s">
        <v>19</v>
      </c>
      <c r="D1399" s="50" t="s">
        <v>5035</v>
      </c>
      <c r="E1399" s="51"/>
      <c r="F1399" s="55">
        <v>418.71</v>
      </c>
      <c r="G1399" s="50" t="s">
        <v>397</v>
      </c>
      <c r="H1399" s="52">
        <v>2.32E-4</v>
      </c>
      <c r="I1399" s="52">
        <v>6.0899999999999995E-4</v>
      </c>
      <c r="J1399" s="52">
        <v>0</v>
      </c>
    </row>
    <row r="1400" spans="1:10" ht="63" x14ac:dyDescent="0.25">
      <c r="A1400" s="49"/>
      <c r="B1400" s="50" t="s">
        <v>19</v>
      </c>
      <c r="C1400" s="50" t="s">
        <v>19</v>
      </c>
      <c r="D1400" s="50" t="s">
        <v>5037</v>
      </c>
      <c r="E1400" s="51"/>
      <c r="F1400" s="55">
        <v>418.71</v>
      </c>
      <c r="G1400" s="50" t="s">
        <v>3048</v>
      </c>
      <c r="H1400" s="52">
        <v>4.08E-4</v>
      </c>
      <c r="I1400" s="52">
        <v>1.7929999999999999E-3</v>
      </c>
      <c r="J1400" s="52">
        <v>0</v>
      </c>
    </row>
    <row r="1401" spans="1:10" ht="47.25" x14ac:dyDescent="0.25">
      <c r="A1401" s="49"/>
      <c r="B1401" s="50" t="s">
        <v>19</v>
      </c>
      <c r="C1401" s="50" t="s">
        <v>19</v>
      </c>
      <c r="D1401" s="50" t="s">
        <v>5041</v>
      </c>
      <c r="E1401" s="51"/>
      <c r="F1401" s="55">
        <v>418.71</v>
      </c>
      <c r="G1401" s="50" t="s">
        <v>524</v>
      </c>
      <c r="H1401" s="52">
        <v>0</v>
      </c>
      <c r="I1401" s="52">
        <v>8.7000000000000001E-4</v>
      </c>
      <c r="J1401" s="52">
        <v>0</v>
      </c>
    </row>
    <row r="1402" spans="1:10" ht="63" x14ac:dyDescent="0.25">
      <c r="A1402" s="49"/>
      <c r="B1402" s="50" t="s">
        <v>21</v>
      </c>
      <c r="C1402" s="50" t="s">
        <v>21</v>
      </c>
      <c r="D1402" s="50" t="s">
        <v>5044</v>
      </c>
      <c r="E1402" s="51"/>
      <c r="F1402" s="55">
        <v>418.71</v>
      </c>
      <c r="G1402" s="50" t="s">
        <v>400</v>
      </c>
      <c r="H1402" s="52">
        <v>2.9999999999999997E-4</v>
      </c>
      <c r="I1402" s="52">
        <v>3.8000000000000002E-4</v>
      </c>
      <c r="J1402" s="52">
        <v>0</v>
      </c>
    </row>
    <row r="1403" spans="1:10" ht="78.75" x14ac:dyDescent="0.25">
      <c r="A1403" s="49"/>
      <c r="B1403" s="50" t="s">
        <v>18</v>
      </c>
      <c r="C1403" s="50" t="s">
        <v>18</v>
      </c>
      <c r="D1403" s="50" t="s">
        <v>5048</v>
      </c>
      <c r="E1403" s="51"/>
      <c r="F1403" s="55">
        <v>418.71</v>
      </c>
      <c r="G1403" s="50" t="s">
        <v>1900</v>
      </c>
      <c r="H1403" s="52">
        <v>4.4299999999999998E-4</v>
      </c>
      <c r="I1403" s="52">
        <v>1.0979999999999998E-3</v>
      </c>
      <c r="J1403" s="52">
        <v>0</v>
      </c>
    </row>
    <row r="1404" spans="1:10" ht="47.25" x14ac:dyDescent="0.25">
      <c r="A1404" s="49"/>
      <c r="B1404" s="50" t="s">
        <v>21</v>
      </c>
      <c r="C1404" s="50" t="s">
        <v>21</v>
      </c>
      <c r="D1404" s="50" t="s">
        <v>5049</v>
      </c>
      <c r="E1404" s="51"/>
      <c r="F1404" s="55">
        <v>418.71</v>
      </c>
      <c r="G1404" s="50" t="s">
        <v>3074</v>
      </c>
      <c r="H1404" s="52">
        <v>8.4999999999999995E-4</v>
      </c>
      <c r="I1404" s="52">
        <v>2.7660000000000002E-3</v>
      </c>
      <c r="J1404" s="52">
        <v>0</v>
      </c>
    </row>
    <row r="1405" spans="1:10" ht="78.75" x14ac:dyDescent="0.25">
      <c r="A1405" s="49"/>
      <c r="B1405" s="50" t="s">
        <v>18</v>
      </c>
      <c r="C1405" s="50" t="s">
        <v>18</v>
      </c>
      <c r="D1405" s="50" t="s">
        <v>5051</v>
      </c>
      <c r="E1405" s="51"/>
      <c r="F1405" s="55">
        <v>418.71</v>
      </c>
      <c r="G1405" s="50" t="s">
        <v>402</v>
      </c>
      <c r="H1405" s="52">
        <v>1.5999999999999999E-3</v>
      </c>
      <c r="I1405" s="52">
        <v>2.052E-3</v>
      </c>
      <c r="J1405" s="52">
        <v>0</v>
      </c>
    </row>
    <row r="1406" spans="1:10" ht="47.25" x14ac:dyDescent="0.25">
      <c r="A1406" s="49"/>
      <c r="B1406" s="50" t="s">
        <v>510</v>
      </c>
      <c r="C1406" s="50" t="s">
        <v>510</v>
      </c>
      <c r="D1406" s="50" t="s">
        <v>5052</v>
      </c>
      <c r="E1406" s="51"/>
      <c r="F1406" s="55">
        <v>418.71</v>
      </c>
      <c r="G1406" s="50" t="s">
        <v>93</v>
      </c>
      <c r="H1406" s="52">
        <v>5.6000000000000006E-4</v>
      </c>
      <c r="I1406" s="52">
        <v>2.9999999999999997E-4</v>
      </c>
      <c r="J1406" s="52">
        <f>H1406-I1406</f>
        <v>2.6000000000000009E-4</v>
      </c>
    </row>
    <row r="1407" spans="1:10" ht="47.25" x14ac:dyDescent="0.25">
      <c r="A1407" s="49"/>
      <c r="B1407" s="50" t="s">
        <v>17</v>
      </c>
      <c r="C1407" s="50" t="s">
        <v>17</v>
      </c>
      <c r="D1407" s="50" t="s">
        <v>5053</v>
      </c>
      <c r="E1407" s="51"/>
      <c r="F1407" s="55">
        <v>418.71</v>
      </c>
      <c r="G1407" s="50" t="s">
        <v>524</v>
      </c>
      <c r="H1407" s="52">
        <v>3.8000000000000002E-4</v>
      </c>
      <c r="I1407" s="52">
        <v>1.6800000000000001E-3</v>
      </c>
      <c r="J1407" s="52">
        <v>0</v>
      </c>
    </row>
    <row r="1408" spans="1:10" ht="94.5" x14ac:dyDescent="0.25">
      <c r="A1408" s="49"/>
      <c r="B1408" s="50" t="s">
        <v>18</v>
      </c>
      <c r="C1408" s="50" t="s">
        <v>18</v>
      </c>
      <c r="D1408" s="50" t="s">
        <v>5055</v>
      </c>
      <c r="E1408" s="51"/>
      <c r="F1408" s="55">
        <v>418.71</v>
      </c>
      <c r="G1408" s="50" t="s">
        <v>3087</v>
      </c>
      <c r="H1408" s="52">
        <v>0</v>
      </c>
      <c r="I1408" s="52">
        <v>5.3600000000000002E-4</v>
      </c>
      <c r="J1408" s="52">
        <v>0</v>
      </c>
    </row>
    <row r="1409" spans="1:10" ht="78.75" x14ac:dyDescent="0.25">
      <c r="A1409" s="49"/>
      <c r="B1409" s="50" t="s">
        <v>18</v>
      </c>
      <c r="C1409" s="50" t="s">
        <v>18</v>
      </c>
      <c r="D1409" s="50" t="s">
        <v>5056</v>
      </c>
      <c r="E1409" s="51"/>
      <c r="F1409" s="55">
        <v>418.71</v>
      </c>
      <c r="G1409" s="50" t="s">
        <v>404</v>
      </c>
      <c r="H1409" s="52">
        <v>1.4899999999999999E-4</v>
      </c>
      <c r="I1409" s="52">
        <v>3.8999999999999999E-4</v>
      </c>
      <c r="J1409" s="52">
        <v>0</v>
      </c>
    </row>
    <row r="1410" spans="1:10" ht="63" x14ac:dyDescent="0.25">
      <c r="A1410" s="49"/>
      <c r="B1410" s="50" t="s">
        <v>18</v>
      </c>
      <c r="C1410" s="50" t="s">
        <v>18</v>
      </c>
      <c r="D1410" s="50" t="s">
        <v>5058</v>
      </c>
      <c r="E1410" s="51"/>
      <c r="F1410" s="55">
        <v>418.71</v>
      </c>
      <c r="G1410" s="50" t="s">
        <v>406</v>
      </c>
      <c r="H1410" s="52">
        <v>2.0899999999999998E-4</v>
      </c>
      <c r="I1410" s="52">
        <v>6.1899999999999998E-4</v>
      </c>
      <c r="J1410" s="52">
        <v>0</v>
      </c>
    </row>
    <row r="1411" spans="1:10" ht="63" x14ac:dyDescent="0.25">
      <c r="A1411" s="49"/>
      <c r="B1411" s="50" t="s">
        <v>19</v>
      </c>
      <c r="C1411" s="50" t="s">
        <v>19</v>
      </c>
      <c r="D1411" s="50" t="s">
        <v>5059</v>
      </c>
      <c r="E1411" s="51"/>
      <c r="F1411" s="55">
        <v>418.71</v>
      </c>
      <c r="G1411" s="50" t="s">
        <v>532</v>
      </c>
      <c r="H1411" s="52">
        <v>4.5600000000000003E-4</v>
      </c>
      <c r="I1411" s="52">
        <v>5.2000000000000006E-4</v>
      </c>
      <c r="J1411" s="52">
        <v>0</v>
      </c>
    </row>
    <row r="1412" spans="1:10" ht="63" x14ac:dyDescent="0.25">
      <c r="A1412" s="49"/>
      <c r="B1412" s="50" t="s">
        <v>24</v>
      </c>
      <c r="C1412" s="50" t="s">
        <v>24</v>
      </c>
      <c r="D1412" s="50" t="s">
        <v>5063</v>
      </c>
      <c r="E1412" s="51"/>
      <c r="F1412" s="55">
        <v>418.71</v>
      </c>
      <c r="G1412" s="50" t="s">
        <v>3101</v>
      </c>
      <c r="H1412" s="52">
        <v>4.5200000000000004E-4</v>
      </c>
      <c r="I1412" s="52">
        <v>5.5800000000000001E-4</v>
      </c>
      <c r="J1412" s="52">
        <v>0</v>
      </c>
    </row>
    <row r="1413" spans="1:10" ht="78.75" x14ac:dyDescent="0.25">
      <c r="A1413" s="49"/>
      <c r="B1413" s="50" t="s">
        <v>18</v>
      </c>
      <c r="C1413" s="50" t="s">
        <v>18</v>
      </c>
      <c r="D1413" s="50" t="s">
        <v>5064</v>
      </c>
      <c r="E1413" s="51"/>
      <c r="F1413" s="55">
        <v>418.71</v>
      </c>
      <c r="G1413" s="50" t="s">
        <v>533</v>
      </c>
      <c r="H1413" s="52">
        <v>6.3000000000000003E-4</v>
      </c>
      <c r="I1413" s="52">
        <v>4.0000000000000002E-4</v>
      </c>
      <c r="J1413" s="52">
        <f>H1413-I1413</f>
        <v>2.3000000000000001E-4</v>
      </c>
    </row>
    <row r="1414" spans="1:10" ht="78.75" x14ac:dyDescent="0.25">
      <c r="A1414" s="49"/>
      <c r="B1414" s="50" t="s">
        <v>27</v>
      </c>
      <c r="C1414" s="50" t="s">
        <v>27</v>
      </c>
      <c r="D1414" s="50" t="s">
        <v>5065</v>
      </c>
      <c r="E1414" s="51"/>
      <c r="F1414" s="55">
        <v>418.71</v>
      </c>
      <c r="G1414" s="50" t="s">
        <v>145</v>
      </c>
      <c r="H1414" s="52">
        <v>7.0500000000000011E-4</v>
      </c>
      <c r="I1414" s="52">
        <v>5.3700000000000004E-4</v>
      </c>
      <c r="J1414" s="52">
        <f>H1414-I1414</f>
        <v>1.6800000000000007E-4</v>
      </c>
    </row>
    <row r="1415" spans="1:10" ht="31.5" x14ac:dyDescent="0.25">
      <c r="A1415" s="49"/>
      <c r="B1415" s="50" t="s">
        <v>19</v>
      </c>
      <c r="C1415" s="50" t="s">
        <v>19</v>
      </c>
      <c r="D1415" s="50" t="s">
        <v>5067</v>
      </c>
      <c r="E1415" s="51"/>
      <c r="F1415" s="55">
        <v>418.71</v>
      </c>
      <c r="G1415" s="50" t="s">
        <v>408</v>
      </c>
      <c r="H1415" s="52">
        <v>8.560000000000001E-4</v>
      </c>
      <c r="I1415" s="52">
        <v>1.2459999999999999E-3</v>
      </c>
      <c r="J1415" s="52">
        <v>0</v>
      </c>
    </row>
    <row r="1416" spans="1:10" ht="47.25" x14ac:dyDescent="0.25">
      <c r="A1416" s="49"/>
      <c r="B1416" s="50" t="s">
        <v>24</v>
      </c>
      <c r="C1416" s="50" t="s">
        <v>24</v>
      </c>
      <c r="D1416" s="50" t="s">
        <v>5068</v>
      </c>
      <c r="E1416" s="51"/>
      <c r="F1416" s="55">
        <v>418.71</v>
      </c>
      <c r="G1416" s="50" t="s">
        <v>3113</v>
      </c>
      <c r="H1416" s="52">
        <v>4.6E-5</v>
      </c>
      <c r="I1416" s="52">
        <v>1.4999999999999999E-4</v>
      </c>
      <c r="J1416" s="52">
        <v>0</v>
      </c>
    </row>
    <row r="1417" spans="1:10" ht="47.25" x14ac:dyDescent="0.25">
      <c r="A1417" s="49"/>
      <c r="B1417" s="50" t="s">
        <v>18</v>
      </c>
      <c r="C1417" s="50" t="s">
        <v>18</v>
      </c>
      <c r="D1417" s="50" t="s">
        <v>5075</v>
      </c>
      <c r="E1417" s="51"/>
      <c r="F1417" s="55">
        <v>418.71</v>
      </c>
      <c r="G1417" s="50" t="s">
        <v>3127</v>
      </c>
      <c r="H1417" s="52">
        <v>1.07E-4</v>
      </c>
      <c r="I1417" s="52">
        <v>1.55E-4</v>
      </c>
      <c r="J1417" s="52">
        <v>0</v>
      </c>
    </row>
    <row r="1418" spans="1:10" ht="47.25" x14ac:dyDescent="0.25">
      <c r="A1418" s="49"/>
      <c r="B1418" s="50" t="s">
        <v>34</v>
      </c>
      <c r="C1418" s="50" t="s">
        <v>34</v>
      </c>
      <c r="D1418" s="50" t="s">
        <v>5076</v>
      </c>
      <c r="E1418" s="51"/>
      <c r="F1418" s="55">
        <v>418.71</v>
      </c>
      <c r="G1418" s="50" t="s">
        <v>414</v>
      </c>
      <c r="H1418" s="52">
        <v>7.5000000000000002E-4</v>
      </c>
      <c r="I1418" s="52">
        <v>6.4099999999999997E-4</v>
      </c>
      <c r="J1418" s="52">
        <f>H1418-I1418</f>
        <v>1.0900000000000005E-4</v>
      </c>
    </row>
    <row r="1419" spans="1:10" ht="63" x14ac:dyDescent="0.25">
      <c r="A1419" s="49"/>
      <c r="B1419" s="50" t="s">
        <v>18</v>
      </c>
      <c r="C1419" s="50" t="s">
        <v>18</v>
      </c>
      <c r="D1419" s="50" t="s">
        <v>5078</v>
      </c>
      <c r="E1419" s="51"/>
      <c r="F1419" s="55">
        <v>418.71</v>
      </c>
      <c r="G1419" s="50" t="s">
        <v>415</v>
      </c>
      <c r="H1419" s="52">
        <v>4.4999999999999999E-4</v>
      </c>
      <c r="I1419" s="52">
        <v>1.7000000000000001E-4</v>
      </c>
      <c r="J1419" s="52">
        <f>H1419-I1419</f>
        <v>2.7999999999999998E-4</v>
      </c>
    </row>
    <row r="1420" spans="1:10" ht="63" x14ac:dyDescent="0.25">
      <c r="A1420" s="49"/>
      <c r="B1420" s="50" t="s">
        <v>21</v>
      </c>
      <c r="C1420" s="50" t="s">
        <v>21</v>
      </c>
      <c r="D1420" s="50" t="s">
        <v>5079</v>
      </c>
      <c r="E1420" s="51"/>
      <c r="F1420" s="55">
        <v>418.71</v>
      </c>
      <c r="G1420" s="50" t="s">
        <v>416</v>
      </c>
      <c r="H1420" s="52">
        <v>4.0000000000000002E-4</v>
      </c>
      <c r="I1420" s="52">
        <v>4.0000000000000002E-4</v>
      </c>
      <c r="J1420" s="52">
        <f>H1420-I1420</f>
        <v>0</v>
      </c>
    </row>
    <row r="1421" spans="1:10" ht="63" x14ac:dyDescent="0.25">
      <c r="A1421" s="49"/>
      <c r="B1421" s="50" t="s">
        <v>18</v>
      </c>
      <c r="C1421" s="50" t="s">
        <v>18</v>
      </c>
      <c r="D1421" s="50" t="s">
        <v>5080</v>
      </c>
      <c r="E1421" s="51"/>
      <c r="F1421" s="55">
        <v>418.71</v>
      </c>
      <c r="G1421" s="50" t="s">
        <v>417</v>
      </c>
      <c r="H1421" s="52">
        <v>5.8E-4</v>
      </c>
      <c r="I1421" s="52">
        <v>3.4500000000000004E-4</v>
      </c>
      <c r="J1421" s="52">
        <f>H1421-I1421</f>
        <v>2.3499999999999997E-4</v>
      </c>
    </row>
    <row r="1422" spans="1:10" ht="63" x14ac:dyDescent="0.25">
      <c r="A1422" s="49"/>
      <c r="B1422" s="50" t="s">
        <v>23</v>
      </c>
      <c r="C1422" s="50" t="s">
        <v>23</v>
      </c>
      <c r="D1422" s="50" t="s">
        <v>5082</v>
      </c>
      <c r="E1422" s="51"/>
      <c r="F1422" s="55">
        <v>418.71</v>
      </c>
      <c r="G1422" s="50" t="s">
        <v>3145</v>
      </c>
      <c r="H1422" s="52">
        <v>6.9999999999999999E-4</v>
      </c>
      <c r="I1422" s="52">
        <v>1.0640000000000001E-3</v>
      </c>
      <c r="J1422" s="52">
        <v>0</v>
      </c>
    </row>
    <row r="1423" spans="1:10" ht="78.75" x14ac:dyDescent="0.25">
      <c r="A1423" s="49"/>
      <c r="B1423" s="50" t="s">
        <v>38</v>
      </c>
      <c r="C1423" s="50" t="s">
        <v>38</v>
      </c>
      <c r="D1423" s="50" t="s">
        <v>5083</v>
      </c>
      <c r="E1423" s="51"/>
      <c r="F1423" s="55">
        <v>418.71</v>
      </c>
      <c r="G1423" s="50" t="s">
        <v>3148</v>
      </c>
      <c r="H1423" s="52">
        <v>1.1300000000000001E-4</v>
      </c>
      <c r="I1423" s="52">
        <v>1.7899999999999999E-4</v>
      </c>
      <c r="J1423" s="52">
        <v>0</v>
      </c>
    </row>
    <row r="1424" spans="1:10" ht="47.25" x14ac:dyDescent="0.25">
      <c r="A1424" s="49"/>
      <c r="B1424" s="50" t="s">
        <v>19</v>
      </c>
      <c r="C1424" s="50" t="s">
        <v>19</v>
      </c>
      <c r="D1424" s="50" t="s">
        <v>5085</v>
      </c>
      <c r="E1424" s="51"/>
      <c r="F1424" s="55">
        <v>418.71</v>
      </c>
      <c r="G1424" s="50" t="s">
        <v>307</v>
      </c>
      <c r="H1424" s="52">
        <v>7.1299999999999998E-4</v>
      </c>
      <c r="I1424" s="52">
        <v>1.008E-3</v>
      </c>
      <c r="J1424" s="52">
        <v>0</v>
      </c>
    </row>
    <row r="1425" spans="1:10" ht="47.25" x14ac:dyDescent="0.25">
      <c r="A1425" s="49"/>
      <c r="B1425" s="50" t="s">
        <v>19</v>
      </c>
      <c r="C1425" s="50" t="s">
        <v>19</v>
      </c>
      <c r="D1425" s="50" t="s">
        <v>5086</v>
      </c>
      <c r="E1425" s="51"/>
      <c r="F1425" s="55">
        <v>418.71</v>
      </c>
      <c r="G1425" s="50" t="s">
        <v>381</v>
      </c>
      <c r="H1425" s="52">
        <v>7.000000000000001E-4</v>
      </c>
      <c r="I1425" s="52">
        <v>1.7699999999999999E-4</v>
      </c>
      <c r="J1425" s="52">
        <f>H1425-I1425</f>
        <v>5.2300000000000014E-4</v>
      </c>
    </row>
    <row r="1426" spans="1:10" ht="78.75" x14ac:dyDescent="0.25">
      <c r="A1426" s="49"/>
      <c r="B1426" s="50" t="s">
        <v>19</v>
      </c>
      <c r="C1426" s="50" t="s">
        <v>19</v>
      </c>
      <c r="D1426" s="50" t="s">
        <v>5087</v>
      </c>
      <c r="E1426" s="51"/>
      <c r="F1426" s="55">
        <v>418.71</v>
      </c>
      <c r="G1426" s="50" t="s">
        <v>3157</v>
      </c>
      <c r="H1426" s="52">
        <v>8.0500000000000005E-4</v>
      </c>
      <c r="I1426" s="52">
        <v>1.204E-3</v>
      </c>
      <c r="J1426" s="52">
        <v>0</v>
      </c>
    </row>
    <row r="1427" spans="1:10" ht="47.25" x14ac:dyDescent="0.25">
      <c r="A1427" s="49"/>
      <c r="B1427" s="50" t="s">
        <v>17</v>
      </c>
      <c r="C1427" s="50" t="s">
        <v>17</v>
      </c>
      <c r="D1427" s="50" t="s">
        <v>5091</v>
      </c>
      <c r="E1427" s="51"/>
      <c r="F1427" s="55">
        <v>418.71</v>
      </c>
      <c r="G1427" s="50" t="s">
        <v>524</v>
      </c>
      <c r="H1427" s="52">
        <v>1.0120000000000001E-3</v>
      </c>
      <c r="I1427" s="52">
        <v>2.6150000000000001E-3</v>
      </c>
      <c r="J1427" s="52">
        <v>0</v>
      </c>
    </row>
    <row r="1428" spans="1:10" ht="47.25" x14ac:dyDescent="0.25">
      <c r="A1428" s="49"/>
      <c r="B1428" s="50" t="s">
        <v>27</v>
      </c>
      <c r="C1428" s="50" t="s">
        <v>27</v>
      </c>
      <c r="D1428" s="50" t="s">
        <v>5092</v>
      </c>
      <c r="E1428" s="51"/>
      <c r="F1428" s="55">
        <v>418.71</v>
      </c>
      <c r="G1428" s="50" t="s">
        <v>3165</v>
      </c>
      <c r="H1428" s="52">
        <v>1.4299999999999998E-4</v>
      </c>
      <c r="I1428" s="52">
        <v>0</v>
      </c>
      <c r="J1428" s="52">
        <f>H1428-I1428</f>
        <v>1.4299999999999998E-4</v>
      </c>
    </row>
    <row r="1429" spans="1:10" ht="47.25" x14ac:dyDescent="0.25">
      <c r="A1429" s="49"/>
      <c r="B1429" s="50" t="s">
        <v>18</v>
      </c>
      <c r="C1429" s="50" t="s">
        <v>18</v>
      </c>
      <c r="D1429" s="50" t="s">
        <v>5093</v>
      </c>
      <c r="E1429" s="51"/>
      <c r="F1429" s="55">
        <v>418.71</v>
      </c>
      <c r="G1429" s="50" t="s">
        <v>3168</v>
      </c>
      <c r="H1429" s="52">
        <v>6.38E-4</v>
      </c>
      <c r="I1429" s="52">
        <v>6.38E-4</v>
      </c>
      <c r="J1429" s="52">
        <f>H1429-I1429</f>
        <v>0</v>
      </c>
    </row>
    <row r="1430" spans="1:10" ht="63" x14ac:dyDescent="0.25">
      <c r="A1430" s="49"/>
      <c r="B1430" s="50" t="s">
        <v>19</v>
      </c>
      <c r="C1430" s="50" t="s">
        <v>19</v>
      </c>
      <c r="D1430" s="50" t="s">
        <v>5099</v>
      </c>
      <c r="E1430" s="51"/>
      <c r="F1430" s="55">
        <v>418.71</v>
      </c>
      <c r="G1430" s="50" t="s">
        <v>3179</v>
      </c>
      <c r="H1430" s="52">
        <v>2.6000000000000003E-4</v>
      </c>
      <c r="I1430" s="52">
        <v>2.0000000000000001E-4</v>
      </c>
      <c r="J1430" s="52">
        <f>H1430-I1430</f>
        <v>6.0000000000000022E-5</v>
      </c>
    </row>
    <row r="1431" spans="1:10" ht="47.25" x14ac:dyDescent="0.25">
      <c r="A1431" s="49"/>
      <c r="B1431" s="50" t="s">
        <v>24</v>
      </c>
      <c r="C1431" s="50" t="s">
        <v>24</v>
      </c>
      <c r="D1431" s="50" t="s">
        <v>5100</v>
      </c>
      <c r="E1431" s="51"/>
      <c r="F1431" s="55">
        <v>418.71</v>
      </c>
      <c r="G1431" s="50" t="s">
        <v>3182</v>
      </c>
      <c r="H1431" s="52">
        <v>2.9999999999999997E-4</v>
      </c>
      <c r="I1431" s="52">
        <v>0</v>
      </c>
      <c r="J1431" s="52">
        <f>H1431-I1431</f>
        <v>2.9999999999999997E-4</v>
      </c>
    </row>
    <row r="1432" spans="1:10" ht="31.5" x14ac:dyDescent="0.25">
      <c r="A1432" s="49"/>
      <c r="B1432" s="50" t="s">
        <v>26</v>
      </c>
      <c r="C1432" s="50" t="s">
        <v>26</v>
      </c>
      <c r="D1432" s="50" t="s">
        <v>5105</v>
      </c>
      <c r="E1432" s="51"/>
      <c r="F1432" s="55">
        <v>418.71</v>
      </c>
      <c r="G1432" s="50" t="s">
        <v>534</v>
      </c>
      <c r="H1432" s="52">
        <v>5.3300000000000005E-4</v>
      </c>
      <c r="I1432" s="52">
        <v>6.0800000000000003E-4</v>
      </c>
      <c r="J1432" s="52">
        <v>0</v>
      </c>
    </row>
    <row r="1433" spans="1:10" ht="94.5" x14ac:dyDescent="0.25">
      <c r="A1433" s="49"/>
      <c r="B1433" s="50" t="s">
        <v>19</v>
      </c>
      <c r="C1433" s="50" t="s">
        <v>19</v>
      </c>
      <c r="D1433" s="50" t="s">
        <v>5106</v>
      </c>
      <c r="E1433" s="51"/>
      <c r="F1433" s="55">
        <v>418.71</v>
      </c>
      <c r="G1433" s="50" t="s">
        <v>206</v>
      </c>
      <c r="H1433" s="52">
        <v>1.0319999999999999E-3</v>
      </c>
      <c r="I1433" s="52">
        <v>1.7269999999999998E-3</v>
      </c>
      <c r="J1433" s="52">
        <v>0</v>
      </c>
    </row>
    <row r="1434" spans="1:10" ht="63" x14ac:dyDescent="0.25">
      <c r="A1434" s="49"/>
      <c r="B1434" s="50" t="s">
        <v>24</v>
      </c>
      <c r="C1434" s="50" t="s">
        <v>24</v>
      </c>
      <c r="D1434" s="50" t="s">
        <v>5111</v>
      </c>
      <c r="E1434" s="51"/>
      <c r="F1434" s="55">
        <v>418.71</v>
      </c>
      <c r="G1434" s="50" t="s">
        <v>3203</v>
      </c>
      <c r="H1434" s="52">
        <v>1.2120000000000002E-3</v>
      </c>
      <c r="I1434" s="52">
        <v>1.2019999999999999E-3</v>
      </c>
      <c r="J1434" s="52">
        <f>H1434-I1434</f>
        <v>1.0000000000000243E-5</v>
      </c>
    </row>
    <row r="1435" spans="1:10" ht="47.25" x14ac:dyDescent="0.25">
      <c r="A1435" s="49"/>
      <c r="B1435" s="50" t="s">
        <v>37</v>
      </c>
      <c r="C1435" s="50" t="s">
        <v>37</v>
      </c>
      <c r="D1435" s="50" t="s">
        <v>5115</v>
      </c>
      <c r="E1435" s="51"/>
      <c r="F1435" s="55">
        <v>418.71</v>
      </c>
      <c r="G1435" s="50" t="s">
        <v>524</v>
      </c>
      <c r="H1435" s="52">
        <v>5.9999999999999995E-4</v>
      </c>
      <c r="I1435" s="52">
        <v>1.2829999999999999E-3</v>
      </c>
      <c r="J1435" s="52">
        <v>0</v>
      </c>
    </row>
    <row r="1436" spans="1:10" ht="47.25" x14ac:dyDescent="0.25">
      <c r="A1436" s="49"/>
      <c r="B1436" s="50" t="s">
        <v>18</v>
      </c>
      <c r="C1436" s="50" t="s">
        <v>18</v>
      </c>
      <c r="D1436" s="50" t="s">
        <v>5121</v>
      </c>
      <c r="E1436" s="51"/>
      <c r="F1436" s="55">
        <v>418.71</v>
      </c>
      <c r="G1436" s="50" t="s">
        <v>74</v>
      </c>
      <c r="H1436" s="52">
        <v>3.0299999999999999E-4</v>
      </c>
      <c r="I1436" s="52">
        <v>0</v>
      </c>
      <c r="J1436" s="52">
        <f>H1436-I1436</f>
        <v>3.0299999999999999E-4</v>
      </c>
    </row>
    <row r="1437" spans="1:10" ht="47.25" x14ac:dyDescent="0.25">
      <c r="A1437" s="49"/>
      <c r="B1437" s="50" t="s">
        <v>19</v>
      </c>
      <c r="C1437" s="50" t="s">
        <v>19</v>
      </c>
      <c r="D1437" s="50" t="s">
        <v>5123</v>
      </c>
      <c r="E1437" s="51"/>
      <c r="F1437" s="55">
        <v>418.71</v>
      </c>
      <c r="G1437" s="50" t="s">
        <v>636</v>
      </c>
      <c r="H1437" s="52">
        <v>5.5600000000000007E-4</v>
      </c>
      <c r="I1437" s="52">
        <v>0</v>
      </c>
      <c r="J1437" s="52">
        <f>H1437-I1437</f>
        <v>5.5600000000000007E-4</v>
      </c>
    </row>
    <row r="1438" spans="1:10" ht="94.5" x14ac:dyDescent="0.25">
      <c r="A1438" s="49"/>
      <c r="B1438" s="50" t="s">
        <v>27</v>
      </c>
      <c r="C1438" s="50" t="s">
        <v>27</v>
      </c>
      <c r="D1438" s="50" t="s">
        <v>5125</v>
      </c>
      <c r="E1438" s="51"/>
      <c r="F1438" s="55">
        <v>418.71</v>
      </c>
      <c r="G1438" s="50" t="s">
        <v>520</v>
      </c>
      <c r="H1438" s="52">
        <v>8.0000000000000004E-4</v>
      </c>
      <c r="I1438" s="52">
        <v>9.5E-4</v>
      </c>
      <c r="J1438" s="52">
        <v>0</v>
      </c>
    </row>
    <row r="1439" spans="1:10" ht="94.5" x14ac:dyDescent="0.25">
      <c r="A1439" s="49"/>
      <c r="B1439" s="50" t="s">
        <v>19</v>
      </c>
      <c r="C1439" s="50" t="s">
        <v>19</v>
      </c>
      <c r="D1439" s="50" t="s">
        <v>5126</v>
      </c>
      <c r="E1439" s="51"/>
      <c r="F1439" s="55">
        <v>418.71</v>
      </c>
      <c r="G1439" s="50" t="s">
        <v>424</v>
      </c>
      <c r="H1439" s="52">
        <v>7.0999999999999991E-4</v>
      </c>
      <c r="I1439" s="52">
        <v>1.3499999999999999E-3</v>
      </c>
      <c r="J1439" s="52">
        <v>0</v>
      </c>
    </row>
    <row r="1440" spans="1:10" ht="47.25" x14ac:dyDescent="0.25">
      <c r="A1440" s="49"/>
      <c r="B1440" s="50" t="s">
        <v>21</v>
      </c>
      <c r="C1440" s="50" t="s">
        <v>21</v>
      </c>
      <c r="D1440" s="50" t="s">
        <v>5127</v>
      </c>
      <c r="E1440" s="51"/>
      <c r="F1440" s="55">
        <v>418.71</v>
      </c>
      <c r="G1440" s="50" t="s">
        <v>2860</v>
      </c>
      <c r="H1440" s="52">
        <v>5.2999999999999998E-4</v>
      </c>
      <c r="I1440" s="52">
        <v>5.2999999999999998E-4</v>
      </c>
      <c r="J1440" s="52">
        <f>H1440-I1440</f>
        <v>0</v>
      </c>
    </row>
    <row r="1441" spans="1:10" ht="63" x14ac:dyDescent="0.25">
      <c r="A1441" s="49"/>
      <c r="B1441" s="50" t="s">
        <v>38</v>
      </c>
      <c r="C1441" s="50" t="s">
        <v>38</v>
      </c>
      <c r="D1441" s="50" t="s">
        <v>5128</v>
      </c>
      <c r="E1441" s="51"/>
      <c r="F1441" s="55">
        <v>418.71</v>
      </c>
      <c r="G1441" s="50" t="s">
        <v>425</v>
      </c>
      <c r="H1441" s="52">
        <v>1.06E-3</v>
      </c>
      <c r="I1441" s="52">
        <v>4.5299999999999995E-4</v>
      </c>
      <c r="J1441" s="52">
        <f>H1441-I1441</f>
        <v>6.0700000000000001E-4</v>
      </c>
    </row>
    <row r="1442" spans="1:10" ht="47.25" x14ac:dyDescent="0.25">
      <c r="A1442" s="49"/>
      <c r="B1442" s="50" t="s">
        <v>27</v>
      </c>
      <c r="C1442" s="50" t="s">
        <v>27</v>
      </c>
      <c r="D1442" s="50" t="s">
        <v>5129</v>
      </c>
      <c r="E1442" s="51"/>
      <c r="F1442" s="55">
        <v>418.71</v>
      </c>
      <c r="G1442" s="50" t="s">
        <v>3235</v>
      </c>
      <c r="H1442" s="52">
        <v>2.7500000000000002E-4</v>
      </c>
      <c r="I1442" s="52">
        <v>5.8000000000000011E-4</v>
      </c>
      <c r="J1442" s="52">
        <v>0</v>
      </c>
    </row>
    <row r="1443" spans="1:10" ht="63" x14ac:dyDescent="0.25">
      <c r="A1443" s="49"/>
      <c r="B1443" s="50" t="s">
        <v>19</v>
      </c>
      <c r="C1443" s="50" t="s">
        <v>19</v>
      </c>
      <c r="D1443" s="50" t="s">
        <v>5130</v>
      </c>
      <c r="E1443" s="51"/>
      <c r="F1443" s="55">
        <v>418.71</v>
      </c>
      <c r="G1443" s="50" t="s">
        <v>3238</v>
      </c>
      <c r="H1443" s="52">
        <v>4.86E-4</v>
      </c>
      <c r="I1443" s="52">
        <v>0</v>
      </c>
      <c r="J1443" s="52">
        <f>H1443-I1443</f>
        <v>4.86E-4</v>
      </c>
    </row>
    <row r="1444" spans="1:10" ht="63" x14ac:dyDescent="0.25">
      <c r="A1444" s="49"/>
      <c r="B1444" s="50" t="s">
        <v>21</v>
      </c>
      <c r="C1444" s="50" t="s">
        <v>21</v>
      </c>
      <c r="D1444" s="50" t="s">
        <v>5135</v>
      </c>
      <c r="E1444" s="51"/>
      <c r="F1444" s="55">
        <v>418.71</v>
      </c>
      <c r="G1444" s="50" t="s">
        <v>3247</v>
      </c>
      <c r="H1444" s="52">
        <v>5.0000000000000001E-4</v>
      </c>
      <c r="I1444" s="52">
        <v>3.1199999999999999E-4</v>
      </c>
      <c r="J1444" s="52">
        <f>H1444-I1444</f>
        <v>1.8800000000000002E-4</v>
      </c>
    </row>
    <row r="1445" spans="1:10" ht="47.25" x14ac:dyDescent="0.25">
      <c r="A1445" s="49"/>
      <c r="B1445" s="50" t="s">
        <v>27</v>
      </c>
      <c r="C1445" s="50" t="s">
        <v>27</v>
      </c>
      <c r="D1445" s="50" t="s">
        <v>5138</v>
      </c>
      <c r="E1445" s="51"/>
      <c r="F1445" s="55">
        <v>418.71</v>
      </c>
      <c r="G1445" s="50" t="s">
        <v>428</v>
      </c>
      <c r="H1445" s="52">
        <v>2.9499999999999996E-4</v>
      </c>
      <c r="I1445" s="52">
        <v>4.1000000000000005E-4</v>
      </c>
      <c r="J1445" s="52">
        <v>0</v>
      </c>
    </row>
    <row r="1446" spans="1:10" ht="63" x14ac:dyDescent="0.25">
      <c r="A1446" s="49"/>
      <c r="B1446" s="50" t="s">
        <v>18</v>
      </c>
      <c r="C1446" s="50" t="s">
        <v>18</v>
      </c>
      <c r="D1446" s="50" t="s">
        <v>5139</v>
      </c>
      <c r="E1446" s="51"/>
      <c r="F1446" s="55">
        <v>418.71</v>
      </c>
      <c r="G1446" s="50" t="s">
        <v>3257</v>
      </c>
      <c r="H1446" s="52">
        <v>1.34E-3</v>
      </c>
      <c r="I1446" s="52">
        <v>1.4280000000000002E-3</v>
      </c>
      <c r="J1446" s="52">
        <v>0</v>
      </c>
    </row>
    <row r="1447" spans="1:10" ht="63" x14ac:dyDescent="0.25">
      <c r="A1447" s="49"/>
      <c r="B1447" s="50" t="s">
        <v>23</v>
      </c>
      <c r="C1447" s="50" t="s">
        <v>23</v>
      </c>
      <c r="D1447" s="50" t="s">
        <v>5144</v>
      </c>
      <c r="E1447" s="51"/>
      <c r="F1447" s="55">
        <v>418.71</v>
      </c>
      <c r="G1447" s="50" t="s">
        <v>430</v>
      </c>
      <c r="H1447" s="52">
        <v>4.0000000000000002E-4</v>
      </c>
      <c r="I1447" s="52">
        <v>0</v>
      </c>
      <c r="J1447" s="52">
        <f>H1447-I1447</f>
        <v>4.0000000000000002E-4</v>
      </c>
    </row>
    <row r="1448" spans="1:10" ht="78.75" x14ac:dyDescent="0.25">
      <c r="A1448" s="49"/>
      <c r="B1448" s="50" t="s">
        <v>18</v>
      </c>
      <c r="C1448" s="50" t="s">
        <v>18</v>
      </c>
      <c r="D1448" s="50" t="s">
        <v>5147</v>
      </c>
      <c r="E1448" s="51"/>
      <c r="F1448" s="55">
        <v>418.71</v>
      </c>
      <c r="G1448" s="50" t="s">
        <v>431</v>
      </c>
      <c r="H1448" s="52">
        <v>4.7100000000000006E-4</v>
      </c>
      <c r="I1448" s="52">
        <v>4.4400000000000006E-4</v>
      </c>
      <c r="J1448" s="52">
        <f>H1448-I1448</f>
        <v>2.7000000000000006E-5</v>
      </c>
    </row>
    <row r="1449" spans="1:10" ht="63" x14ac:dyDescent="0.25">
      <c r="A1449" s="49"/>
      <c r="B1449" s="50" t="s">
        <v>18</v>
      </c>
      <c r="C1449" s="50" t="s">
        <v>18</v>
      </c>
      <c r="D1449" s="50" t="s">
        <v>5148</v>
      </c>
      <c r="E1449" s="51"/>
      <c r="F1449" s="55">
        <v>418.71</v>
      </c>
      <c r="G1449" s="50" t="s">
        <v>432</v>
      </c>
      <c r="H1449" s="52">
        <v>1.0640000000000001E-3</v>
      </c>
      <c r="I1449" s="52">
        <v>1.5210000000000002E-3</v>
      </c>
      <c r="J1449" s="52">
        <v>0</v>
      </c>
    </row>
    <row r="1450" spans="1:10" ht="47.25" x14ac:dyDescent="0.25">
      <c r="A1450" s="49"/>
      <c r="B1450" s="50" t="s">
        <v>43</v>
      </c>
      <c r="C1450" s="50" t="s">
        <v>43</v>
      </c>
      <c r="D1450" s="50" t="s">
        <v>5150</v>
      </c>
      <c r="E1450" s="51"/>
      <c r="F1450" s="55">
        <v>418.71</v>
      </c>
      <c r="G1450" s="50" t="s">
        <v>433</v>
      </c>
      <c r="H1450" s="52">
        <v>8.0000000000000004E-4</v>
      </c>
      <c r="I1450" s="52">
        <v>1.2230000000000001E-3</v>
      </c>
      <c r="J1450" s="52">
        <v>0</v>
      </c>
    </row>
    <row r="1451" spans="1:10" ht="78.75" x14ac:dyDescent="0.25">
      <c r="A1451" s="49"/>
      <c r="B1451" s="50" t="s">
        <v>18</v>
      </c>
      <c r="C1451" s="50" t="s">
        <v>18</v>
      </c>
      <c r="D1451" s="50" t="s">
        <v>5151</v>
      </c>
      <c r="E1451" s="51"/>
      <c r="F1451" s="55">
        <v>418.71</v>
      </c>
      <c r="G1451" s="50" t="s">
        <v>3281</v>
      </c>
      <c r="H1451" s="52">
        <v>6.4800000000000003E-4</v>
      </c>
      <c r="I1451" s="52">
        <v>3.21E-4</v>
      </c>
      <c r="J1451" s="52">
        <f>H1451-I1451</f>
        <v>3.2700000000000003E-4</v>
      </c>
    </row>
    <row r="1452" spans="1:10" ht="78.75" x14ac:dyDescent="0.25">
      <c r="A1452" s="49"/>
      <c r="B1452" s="50" t="s">
        <v>19</v>
      </c>
      <c r="C1452" s="50" t="s">
        <v>19</v>
      </c>
      <c r="D1452" s="50" t="s">
        <v>5152</v>
      </c>
      <c r="E1452" s="51"/>
      <c r="F1452" s="55">
        <v>418.71</v>
      </c>
      <c r="G1452" s="50" t="s">
        <v>434</v>
      </c>
      <c r="H1452" s="52">
        <v>5.7200000000000003E-4</v>
      </c>
      <c r="I1452" s="52">
        <v>1.1299999999999999E-3</v>
      </c>
      <c r="J1452" s="52">
        <v>0</v>
      </c>
    </row>
    <row r="1453" spans="1:10" ht="63" x14ac:dyDescent="0.25">
      <c r="A1453" s="49"/>
      <c r="B1453" s="50" t="s">
        <v>19</v>
      </c>
      <c r="C1453" s="50" t="s">
        <v>19</v>
      </c>
      <c r="D1453" s="50" t="s">
        <v>5153</v>
      </c>
      <c r="E1453" s="51"/>
      <c r="F1453" s="55">
        <v>418.71</v>
      </c>
      <c r="G1453" s="50" t="s">
        <v>435</v>
      </c>
      <c r="H1453" s="52">
        <v>1.3129999999999999E-3</v>
      </c>
      <c r="I1453" s="52">
        <v>1.6619999999999998E-3</v>
      </c>
      <c r="J1453" s="52">
        <v>0</v>
      </c>
    </row>
    <row r="1454" spans="1:10" ht="47.25" x14ac:dyDescent="0.25">
      <c r="A1454" s="49"/>
      <c r="B1454" s="50" t="s">
        <v>19</v>
      </c>
      <c r="C1454" s="50" t="s">
        <v>19</v>
      </c>
      <c r="D1454" s="50" t="s">
        <v>5154</v>
      </c>
      <c r="E1454" s="51"/>
      <c r="F1454" s="55">
        <v>418.71</v>
      </c>
      <c r="G1454" s="50" t="s">
        <v>1644</v>
      </c>
      <c r="H1454" s="52">
        <v>1E-3</v>
      </c>
      <c r="I1454" s="52">
        <v>2.186E-3</v>
      </c>
      <c r="J1454" s="52">
        <v>0</v>
      </c>
    </row>
    <row r="1455" spans="1:10" ht="47.25" x14ac:dyDescent="0.25">
      <c r="A1455" s="49"/>
      <c r="B1455" s="50" t="s">
        <v>23</v>
      </c>
      <c r="C1455" s="50" t="s">
        <v>23</v>
      </c>
      <c r="D1455" s="50" t="s">
        <v>5156</v>
      </c>
      <c r="E1455" s="51"/>
      <c r="F1455" s="55">
        <v>418.71</v>
      </c>
      <c r="G1455" s="50" t="s">
        <v>3292</v>
      </c>
      <c r="H1455" s="52">
        <v>2.0000000000000001E-4</v>
      </c>
      <c r="I1455" s="52">
        <v>2.4699999999999999E-4</v>
      </c>
      <c r="J1455" s="52">
        <v>0</v>
      </c>
    </row>
    <row r="1456" spans="1:10" ht="63" x14ac:dyDescent="0.25">
      <c r="A1456" s="49"/>
      <c r="B1456" s="50" t="s">
        <v>18</v>
      </c>
      <c r="C1456" s="50" t="s">
        <v>18</v>
      </c>
      <c r="D1456" s="50" t="s">
        <v>5157</v>
      </c>
      <c r="E1456" s="51"/>
      <c r="F1456" s="55">
        <v>418.71</v>
      </c>
      <c r="G1456" s="50" t="s">
        <v>3295</v>
      </c>
      <c r="H1456" s="52">
        <v>3.4200000000000002E-4</v>
      </c>
      <c r="I1456" s="52">
        <v>0</v>
      </c>
      <c r="J1456" s="52">
        <f>H1456-I1456</f>
        <v>3.4200000000000002E-4</v>
      </c>
    </row>
    <row r="1457" spans="1:10" ht="94.5" x14ac:dyDescent="0.25">
      <c r="A1457" s="49"/>
      <c r="B1457" s="50" t="s">
        <v>23</v>
      </c>
      <c r="C1457" s="50" t="s">
        <v>23</v>
      </c>
      <c r="D1457" s="50" t="s">
        <v>5159</v>
      </c>
      <c r="E1457" s="51"/>
      <c r="F1457" s="55">
        <v>418.71</v>
      </c>
      <c r="G1457" s="50" t="s">
        <v>436</v>
      </c>
      <c r="H1457" s="52">
        <v>2.3810000000000003E-3</v>
      </c>
      <c r="I1457" s="52">
        <v>2.6210000000000001E-3</v>
      </c>
      <c r="J1457" s="52">
        <v>0</v>
      </c>
    </row>
    <row r="1458" spans="1:10" ht="47.25" x14ac:dyDescent="0.25">
      <c r="A1458" s="49"/>
      <c r="B1458" s="50" t="s">
        <v>17</v>
      </c>
      <c r="C1458" s="50" t="s">
        <v>17</v>
      </c>
      <c r="D1458" s="50" t="s">
        <v>5160</v>
      </c>
      <c r="E1458" s="51"/>
      <c r="F1458" s="55">
        <v>418.71</v>
      </c>
      <c r="G1458" s="50" t="s">
        <v>3302</v>
      </c>
      <c r="H1458" s="52">
        <v>8.9999999999999992E-5</v>
      </c>
      <c r="I1458" s="52">
        <v>2.7600000000000004E-4</v>
      </c>
      <c r="J1458" s="52">
        <v>0</v>
      </c>
    </row>
    <row r="1459" spans="1:10" ht="126" x14ac:dyDescent="0.25">
      <c r="A1459" s="49"/>
      <c r="B1459" s="50" t="s">
        <v>23</v>
      </c>
      <c r="C1459" s="50" t="s">
        <v>23</v>
      </c>
      <c r="D1459" s="50" t="s">
        <v>5162</v>
      </c>
      <c r="E1459" s="51"/>
      <c r="F1459" s="55">
        <v>418.71</v>
      </c>
      <c r="G1459" s="50" t="s">
        <v>3307</v>
      </c>
      <c r="H1459" s="52">
        <v>1E-3</v>
      </c>
      <c r="I1459" s="52">
        <v>1.238E-3</v>
      </c>
      <c r="J1459" s="52">
        <v>0</v>
      </c>
    </row>
    <row r="1460" spans="1:10" ht="63" x14ac:dyDescent="0.25">
      <c r="A1460" s="49"/>
      <c r="B1460" s="50" t="s">
        <v>22</v>
      </c>
      <c r="C1460" s="50" t="s">
        <v>22</v>
      </c>
      <c r="D1460" s="50" t="s">
        <v>5164</v>
      </c>
      <c r="E1460" s="51"/>
      <c r="F1460" s="55">
        <v>418.71</v>
      </c>
      <c r="G1460" s="50" t="s">
        <v>3312</v>
      </c>
      <c r="H1460" s="52">
        <v>6.2E-4</v>
      </c>
      <c r="I1460" s="52">
        <v>1.8970000000000002E-3</v>
      </c>
      <c r="J1460" s="52">
        <v>0</v>
      </c>
    </row>
    <row r="1461" spans="1:10" ht="47.25" x14ac:dyDescent="0.25">
      <c r="A1461" s="49"/>
      <c r="B1461" s="50" t="s">
        <v>22</v>
      </c>
      <c r="C1461" s="50" t="s">
        <v>22</v>
      </c>
      <c r="D1461" s="50" t="s">
        <v>5165</v>
      </c>
      <c r="E1461" s="51"/>
      <c r="F1461" s="55">
        <v>418.71</v>
      </c>
      <c r="G1461" s="50" t="s">
        <v>439</v>
      </c>
      <c r="H1461" s="52">
        <v>9.8099999999999988E-4</v>
      </c>
      <c r="I1461" s="52">
        <v>9.4699999999999993E-4</v>
      </c>
      <c r="J1461" s="52">
        <f>H1461-I1461</f>
        <v>3.3999999999999959E-5</v>
      </c>
    </row>
    <row r="1462" spans="1:10" ht="78.75" x14ac:dyDescent="0.25">
      <c r="A1462" s="49"/>
      <c r="B1462" s="50" t="s">
        <v>34</v>
      </c>
      <c r="C1462" s="50" t="s">
        <v>34</v>
      </c>
      <c r="D1462" s="50" t="s">
        <v>5166</v>
      </c>
      <c r="E1462" s="51"/>
      <c r="F1462" s="55">
        <v>418.71</v>
      </c>
      <c r="G1462" s="50" t="s">
        <v>3317</v>
      </c>
      <c r="H1462" s="52">
        <v>5.2900000000000006E-4</v>
      </c>
      <c r="I1462" s="52">
        <v>7.7800000000000005E-4</v>
      </c>
      <c r="J1462" s="52">
        <v>0</v>
      </c>
    </row>
    <row r="1463" spans="1:10" ht="47.25" x14ac:dyDescent="0.25">
      <c r="A1463" s="49"/>
      <c r="B1463" s="50" t="s">
        <v>24</v>
      </c>
      <c r="C1463" s="50" t="s">
        <v>24</v>
      </c>
      <c r="D1463" s="50" t="s">
        <v>5174</v>
      </c>
      <c r="E1463" s="51"/>
      <c r="F1463" s="55">
        <v>418.71</v>
      </c>
      <c r="G1463" s="50" t="s">
        <v>3333</v>
      </c>
      <c r="H1463" s="52">
        <v>3.79E-4</v>
      </c>
      <c r="I1463" s="52">
        <v>8.2900000000000009E-4</v>
      </c>
      <c r="J1463" s="52">
        <v>0</v>
      </c>
    </row>
    <row r="1464" spans="1:10" ht="47.25" x14ac:dyDescent="0.25">
      <c r="A1464" s="49"/>
      <c r="B1464" s="50" t="s">
        <v>17</v>
      </c>
      <c r="C1464" s="50" t="s">
        <v>17</v>
      </c>
      <c r="D1464" s="50" t="s">
        <v>5175</v>
      </c>
      <c r="E1464" s="51"/>
      <c r="F1464" s="55">
        <v>418.71</v>
      </c>
      <c r="G1464" s="50" t="s">
        <v>441</v>
      </c>
      <c r="H1464" s="52">
        <v>4.6000000000000001E-4</v>
      </c>
      <c r="I1464" s="52">
        <v>8.3099999999999992E-4</v>
      </c>
      <c r="J1464" s="52">
        <v>0</v>
      </c>
    </row>
    <row r="1465" spans="1:10" ht="63" x14ac:dyDescent="0.25">
      <c r="A1465" s="49"/>
      <c r="B1465" s="50" t="s">
        <v>18</v>
      </c>
      <c r="C1465" s="50" t="s">
        <v>18</v>
      </c>
      <c r="D1465" s="50" t="s">
        <v>5176</v>
      </c>
      <c r="E1465" s="51"/>
      <c r="F1465" s="55">
        <v>418.71</v>
      </c>
      <c r="G1465" s="50" t="s">
        <v>442</v>
      </c>
      <c r="H1465" s="52">
        <v>8.0000000000000004E-4</v>
      </c>
      <c r="I1465" s="52">
        <v>6.0800000000000003E-4</v>
      </c>
      <c r="J1465" s="52">
        <f>H1465-I1465</f>
        <v>1.92E-4</v>
      </c>
    </row>
    <row r="1466" spans="1:10" ht="126" x14ac:dyDescent="0.25">
      <c r="A1466" s="49"/>
      <c r="B1466" s="50" t="s">
        <v>37</v>
      </c>
      <c r="C1466" s="50" t="s">
        <v>37</v>
      </c>
      <c r="D1466" s="50" t="s">
        <v>5177</v>
      </c>
      <c r="E1466" s="51"/>
      <c r="F1466" s="55">
        <v>418.71</v>
      </c>
      <c r="G1466" s="50" t="s">
        <v>3340</v>
      </c>
      <c r="H1466" s="52">
        <v>4.0000000000000002E-4</v>
      </c>
      <c r="I1466" s="52">
        <v>4.1200000000000004E-4</v>
      </c>
      <c r="J1466" s="52">
        <v>0</v>
      </c>
    </row>
    <row r="1467" spans="1:10" ht="47.25" x14ac:dyDescent="0.25">
      <c r="A1467" s="49"/>
      <c r="B1467" s="50" t="s">
        <v>24</v>
      </c>
      <c r="C1467" s="50" t="s">
        <v>24</v>
      </c>
      <c r="D1467" s="50" t="s">
        <v>5180</v>
      </c>
      <c r="E1467" s="51"/>
      <c r="F1467" s="55">
        <v>418.71</v>
      </c>
      <c r="G1467" s="50" t="s">
        <v>443</v>
      </c>
      <c r="H1467" s="52">
        <v>4.1200000000000004E-4</v>
      </c>
      <c r="I1467" s="52">
        <v>6.5099999999999999E-4</v>
      </c>
      <c r="J1467" s="52">
        <v>0</v>
      </c>
    </row>
    <row r="1468" spans="1:10" ht="47.25" x14ac:dyDescent="0.25">
      <c r="A1468" s="49"/>
      <c r="B1468" s="50" t="s">
        <v>19</v>
      </c>
      <c r="C1468" s="50" t="s">
        <v>19</v>
      </c>
      <c r="D1468" s="50" t="s">
        <v>5181</v>
      </c>
      <c r="E1468" s="51"/>
      <c r="F1468" s="55">
        <v>418.71</v>
      </c>
      <c r="G1468" s="50" t="s">
        <v>444</v>
      </c>
      <c r="H1468" s="52">
        <v>6.0999999999999997E-4</v>
      </c>
      <c r="I1468" s="52">
        <v>6.4700000000000001E-4</v>
      </c>
      <c r="J1468" s="52">
        <v>0</v>
      </c>
    </row>
    <row r="1469" spans="1:10" ht="78.75" x14ac:dyDescent="0.25">
      <c r="A1469" s="49"/>
      <c r="B1469" s="50" t="s">
        <v>18</v>
      </c>
      <c r="C1469" s="50" t="s">
        <v>18</v>
      </c>
      <c r="D1469" s="50" t="s">
        <v>5184</v>
      </c>
      <c r="E1469" s="51"/>
      <c r="F1469" s="55">
        <v>418.71</v>
      </c>
      <c r="G1469" s="50" t="s">
        <v>446</v>
      </c>
      <c r="H1469" s="52">
        <v>1.5820000000000001E-3</v>
      </c>
      <c r="I1469" s="52">
        <v>5.9600000000000007E-4</v>
      </c>
      <c r="J1469" s="52">
        <f>H1469-I1469</f>
        <v>9.859999999999999E-4</v>
      </c>
    </row>
    <row r="1470" spans="1:10" ht="47.25" x14ac:dyDescent="0.25">
      <c r="A1470" s="49"/>
      <c r="B1470" s="50" t="s">
        <v>18</v>
      </c>
      <c r="C1470" s="50" t="s">
        <v>18</v>
      </c>
      <c r="D1470" s="50" t="s">
        <v>5185</v>
      </c>
      <c r="E1470" s="51"/>
      <c r="F1470" s="55">
        <v>418.71</v>
      </c>
      <c r="G1470" s="50" t="s">
        <v>615</v>
      </c>
      <c r="H1470" s="52">
        <v>1.4499999999999999E-3</v>
      </c>
      <c r="I1470" s="52">
        <v>9.6700000000000009E-4</v>
      </c>
      <c r="J1470" s="52">
        <f>H1470-I1470</f>
        <v>4.8299999999999981E-4</v>
      </c>
    </row>
    <row r="1471" spans="1:10" ht="94.5" x14ac:dyDescent="0.25">
      <c r="A1471" s="49"/>
      <c r="B1471" s="50" t="s">
        <v>18</v>
      </c>
      <c r="C1471" s="50" t="s">
        <v>18</v>
      </c>
      <c r="D1471" s="50" t="s">
        <v>5186</v>
      </c>
      <c r="E1471" s="51"/>
      <c r="F1471" s="55">
        <v>418.71</v>
      </c>
      <c r="G1471" s="50" t="s">
        <v>3358</v>
      </c>
      <c r="H1471" s="52">
        <v>6.9999999999999999E-4</v>
      </c>
      <c r="I1471" s="52">
        <v>1.0969999999999999E-3</v>
      </c>
      <c r="J1471" s="52">
        <v>0</v>
      </c>
    </row>
    <row r="1472" spans="1:10" ht="63" x14ac:dyDescent="0.25">
      <c r="A1472" s="49"/>
      <c r="B1472" s="50" t="s">
        <v>21</v>
      </c>
      <c r="C1472" s="50" t="s">
        <v>21</v>
      </c>
      <c r="D1472" s="50" t="s">
        <v>5187</v>
      </c>
      <c r="E1472" s="51"/>
      <c r="F1472" s="55">
        <v>418.71</v>
      </c>
      <c r="G1472" s="50" t="s">
        <v>536</v>
      </c>
      <c r="H1472" s="52">
        <v>6.3000000000000003E-4</v>
      </c>
      <c r="I1472" s="52">
        <v>1.129E-3</v>
      </c>
      <c r="J1472" s="52">
        <v>0</v>
      </c>
    </row>
    <row r="1473" spans="1:10" ht="63" x14ac:dyDescent="0.25">
      <c r="A1473" s="49"/>
      <c r="B1473" s="50" t="s">
        <v>32</v>
      </c>
      <c r="C1473" s="50" t="s">
        <v>32</v>
      </c>
      <c r="D1473" s="50" t="s">
        <v>5190</v>
      </c>
      <c r="E1473" s="51"/>
      <c r="F1473" s="55">
        <v>418.71</v>
      </c>
      <c r="G1473" s="50" t="s">
        <v>3367</v>
      </c>
      <c r="H1473" s="52">
        <v>7.1999999999999988E-5</v>
      </c>
      <c r="I1473" s="52">
        <v>0</v>
      </c>
      <c r="J1473" s="52">
        <f>H1473-I1473</f>
        <v>7.1999999999999988E-5</v>
      </c>
    </row>
    <row r="1474" spans="1:10" ht="63" x14ac:dyDescent="0.25">
      <c r="A1474" s="49"/>
      <c r="B1474" s="50" t="s">
        <v>32</v>
      </c>
      <c r="C1474" s="50" t="s">
        <v>32</v>
      </c>
      <c r="D1474" s="50" t="s">
        <v>5191</v>
      </c>
      <c r="E1474" s="51"/>
      <c r="F1474" s="55">
        <v>418.71</v>
      </c>
      <c r="G1474" s="50" t="s">
        <v>3367</v>
      </c>
      <c r="H1474" s="52">
        <v>1.1999999999999999E-4</v>
      </c>
      <c r="I1474" s="52">
        <v>0</v>
      </c>
      <c r="J1474" s="52">
        <f>H1474-I1474</f>
        <v>1.1999999999999999E-4</v>
      </c>
    </row>
    <row r="1475" spans="1:10" ht="47.25" x14ac:dyDescent="0.25">
      <c r="A1475" s="49"/>
      <c r="B1475" s="50" t="s">
        <v>32</v>
      </c>
      <c r="C1475" s="50" t="s">
        <v>32</v>
      </c>
      <c r="D1475" s="50" t="s">
        <v>5193</v>
      </c>
      <c r="E1475" s="51"/>
      <c r="F1475" s="55">
        <v>418.71</v>
      </c>
      <c r="G1475" s="50" t="s">
        <v>3373</v>
      </c>
      <c r="H1475" s="52">
        <v>5.2999999999999998E-4</v>
      </c>
      <c r="I1475" s="52">
        <v>2.8000000000000004E-3</v>
      </c>
      <c r="J1475" s="52">
        <v>0</v>
      </c>
    </row>
    <row r="1476" spans="1:10" ht="110.25" x14ac:dyDescent="0.25">
      <c r="A1476" s="49"/>
      <c r="B1476" s="50" t="s">
        <v>23</v>
      </c>
      <c r="C1476" s="50" t="s">
        <v>23</v>
      </c>
      <c r="D1476" s="50" t="s">
        <v>5194</v>
      </c>
      <c r="E1476" s="51"/>
      <c r="F1476" s="55">
        <v>418.71</v>
      </c>
      <c r="G1476" s="50" t="s">
        <v>3376</v>
      </c>
      <c r="H1476" s="52">
        <v>6.9999999999999999E-4</v>
      </c>
      <c r="I1476" s="52">
        <v>1.0369999999999999E-3</v>
      </c>
      <c r="J1476" s="52">
        <v>0</v>
      </c>
    </row>
    <row r="1477" spans="1:10" ht="63" x14ac:dyDescent="0.25">
      <c r="A1477" s="49"/>
      <c r="B1477" s="50" t="s">
        <v>32</v>
      </c>
      <c r="C1477" s="50" t="s">
        <v>32</v>
      </c>
      <c r="D1477" s="50" t="s">
        <v>5201</v>
      </c>
      <c r="E1477" s="51"/>
      <c r="F1477" s="55">
        <v>418.71</v>
      </c>
      <c r="G1477" s="50" t="s">
        <v>450</v>
      </c>
      <c r="H1477" s="52">
        <v>1.5300000000000001E-3</v>
      </c>
      <c r="I1477" s="52">
        <v>8.2999999999999998E-5</v>
      </c>
      <c r="J1477" s="52">
        <f>H1477-I1477</f>
        <v>1.4470000000000002E-3</v>
      </c>
    </row>
    <row r="1478" spans="1:10" ht="47.25" x14ac:dyDescent="0.25">
      <c r="A1478" s="49"/>
      <c r="B1478" s="50" t="s">
        <v>27</v>
      </c>
      <c r="C1478" s="50" t="s">
        <v>27</v>
      </c>
      <c r="D1478" s="50" t="s">
        <v>5204</v>
      </c>
      <c r="E1478" s="51"/>
      <c r="F1478" s="55">
        <v>418.71</v>
      </c>
      <c r="G1478" s="50" t="s">
        <v>3393</v>
      </c>
      <c r="H1478" s="52">
        <v>4.75E-4</v>
      </c>
      <c r="I1478" s="52">
        <v>1.0950000000000001E-3</v>
      </c>
      <c r="J1478" s="52">
        <v>0</v>
      </c>
    </row>
    <row r="1479" spans="1:10" ht="78.75" x14ac:dyDescent="0.25">
      <c r="A1479" s="49"/>
      <c r="B1479" s="50" t="s">
        <v>18</v>
      </c>
      <c r="C1479" s="50" t="s">
        <v>18</v>
      </c>
      <c r="D1479" s="50" t="s">
        <v>5205</v>
      </c>
      <c r="E1479" s="51"/>
      <c r="F1479" s="55">
        <v>418.71</v>
      </c>
      <c r="G1479" s="50" t="s">
        <v>452</v>
      </c>
      <c r="H1479" s="52">
        <v>4.5800000000000002E-4</v>
      </c>
      <c r="I1479" s="52">
        <v>1.573E-3</v>
      </c>
      <c r="J1479" s="52">
        <v>0</v>
      </c>
    </row>
    <row r="1480" spans="1:10" ht="78.75" x14ac:dyDescent="0.25">
      <c r="A1480" s="49"/>
      <c r="B1480" s="50" t="s">
        <v>32</v>
      </c>
      <c r="C1480" s="50" t="s">
        <v>32</v>
      </c>
      <c r="D1480" s="50" t="s">
        <v>5206</v>
      </c>
      <c r="E1480" s="51"/>
      <c r="F1480" s="55">
        <v>418.71</v>
      </c>
      <c r="G1480" s="50" t="s">
        <v>3398</v>
      </c>
      <c r="H1480" s="52">
        <v>2.0999999999999998E-4</v>
      </c>
      <c r="I1480" s="52">
        <v>0</v>
      </c>
      <c r="J1480" s="52">
        <f>H1480-I1480</f>
        <v>2.0999999999999998E-4</v>
      </c>
    </row>
    <row r="1481" spans="1:10" ht="78.75" x14ac:dyDescent="0.25">
      <c r="A1481" s="49"/>
      <c r="B1481" s="50" t="s">
        <v>43</v>
      </c>
      <c r="C1481" s="50" t="s">
        <v>43</v>
      </c>
      <c r="D1481" s="50" t="s">
        <v>5215</v>
      </c>
      <c r="E1481" s="51"/>
      <c r="F1481" s="55">
        <v>418.71</v>
      </c>
      <c r="G1481" s="50" t="s">
        <v>3411</v>
      </c>
      <c r="H1481" s="52">
        <v>4.0000000000000002E-4</v>
      </c>
      <c r="I1481" s="52">
        <v>4.37E-4</v>
      </c>
      <c r="J1481" s="52">
        <v>0</v>
      </c>
    </row>
    <row r="1482" spans="1:10" ht="63" x14ac:dyDescent="0.25">
      <c r="A1482" s="49"/>
      <c r="B1482" s="50" t="s">
        <v>23</v>
      </c>
      <c r="C1482" s="50" t="s">
        <v>23</v>
      </c>
      <c r="D1482" s="50" t="s">
        <v>5217</v>
      </c>
      <c r="E1482" s="51"/>
      <c r="F1482" s="55">
        <v>418.71</v>
      </c>
      <c r="G1482" s="50" t="s">
        <v>3416</v>
      </c>
      <c r="H1482" s="52">
        <v>2.0000000000000001E-4</v>
      </c>
      <c r="I1482" s="52">
        <v>4.7799999999999996E-4</v>
      </c>
      <c r="J1482" s="52">
        <v>0</v>
      </c>
    </row>
    <row r="1483" spans="1:10" ht="63" x14ac:dyDescent="0.25">
      <c r="A1483" s="49"/>
      <c r="B1483" s="50" t="s">
        <v>20</v>
      </c>
      <c r="C1483" s="50" t="s">
        <v>20</v>
      </c>
      <c r="D1483" s="50" t="s">
        <v>5218</v>
      </c>
      <c r="E1483" s="51"/>
      <c r="F1483" s="55">
        <v>418.71</v>
      </c>
      <c r="G1483" s="50" t="s">
        <v>3419</v>
      </c>
      <c r="H1483" s="52">
        <v>2.7E-4</v>
      </c>
      <c r="I1483" s="52">
        <v>4.28E-4</v>
      </c>
      <c r="J1483" s="52">
        <v>0</v>
      </c>
    </row>
    <row r="1484" spans="1:10" ht="47.25" x14ac:dyDescent="0.25">
      <c r="A1484" s="49"/>
      <c r="B1484" s="50" t="s">
        <v>19</v>
      </c>
      <c r="C1484" s="50" t="s">
        <v>19</v>
      </c>
      <c r="D1484" s="50" t="s">
        <v>5219</v>
      </c>
      <c r="E1484" s="51"/>
      <c r="F1484" s="55">
        <v>418.71</v>
      </c>
      <c r="G1484" s="50" t="s">
        <v>338</v>
      </c>
      <c r="H1484" s="52">
        <v>5.9800000000000001E-4</v>
      </c>
      <c r="I1484" s="52">
        <v>7.0299999999999996E-4</v>
      </c>
      <c r="J1484" s="52">
        <v>0</v>
      </c>
    </row>
    <row r="1485" spans="1:10" ht="63" x14ac:dyDescent="0.25">
      <c r="A1485" s="49"/>
      <c r="B1485" s="50" t="s">
        <v>24</v>
      </c>
      <c r="C1485" s="50" t="s">
        <v>24</v>
      </c>
      <c r="D1485" s="50" t="s">
        <v>5227</v>
      </c>
      <c r="E1485" s="51"/>
      <c r="F1485" s="55">
        <v>418.71</v>
      </c>
      <c r="G1485" s="50" t="s">
        <v>457</v>
      </c>
      <c r="H1485" s="52">
        <v>6.6999999999999991E-4</v>
      </c>
      <c r="I1485" s="52">
        <v>8.2000000000000009E-4</v>
      </c>
      <c r="J1485" s="52">
        <v>0</v>
      </c>
    </row>
    <row r="1486" spans="1:10" ht="47.25" x14ac:dyDescent="0.25">
      <c r="A1486" s="49"/>
      <c r="B1486" s="50" t="s">
        <v>18</v>
      </c>
      <c r="C1486" s="50" t="s">
        <v>18</v>
      </c>
      <c r="D1486" s="50" t="s">
        <v>5229</v>
      </c>
      <c r="E1486" s="51"/>
      <c r="F1486" s="55">
        <v>418.71</v>
      </c>
      <c r="G1486" s="50" t="s">
        <v>3442</v>
      </c>
      <c r="H1486" s="52">
        <v>1.5900000000000001E-3</v>
      </c>
      <c r="I1486" s="52">
        <v>7.8100000000000001E-4</v>
      </c>
      <c r="J1486" s="52">
        <f>H1486-I1486</f>
        <v>8.0900000000000004E-4</v>
      </c>
    </row>
    <row r="1487" spans="1:10" ht="47.25" x14ac:dyDescent="0.25">
      <c r="A1487" s="49"/>
      <c r="B1487" s="50" t="s">
        <v>18</v>
      </c>
      <c r="C1487" s="50" t="s">
        <v>18</v>
      </c>
      <c r="D1487" s="50" t="s">
        <v>5231</v>
      </c>
      <c r="E1487" s="51"/>
      <c r="F1487" s="55">
        <v>418.71</v>
      </c>
      <c r="G1487" s="50" t="s">
        <v>3447</v>
      </c>
      <c r="H1487" s="52">
        <v>6.7900000000000002E-4</v>
      </c>
      <c r="I1487" s="52">
        <v>1.4910000000000001E-3</v>
      </c>
      <c r="J1487" s="52">
        <v>0</v>
      </c>
    </row>
    <row r="1488" spans="1:10" ht="47.25" x14ac:dyDescent="0.25">
      <c r="A1488" s="49"/>
      <c r="B1488" s="50" t="s">
        <v>18</v>
      </c>
      <c r="C1488" s="50" t="s">
        <v>18</v>
      </c>
      <c r="D1488" s="50" t="s">
        <v>5234</v>
      </c>
      <c r="E1488" s="51"/>
      <c r="F1488" s="55">
        <v>418.71</v>
      </c>
      <c r="G1488" s="50" t="s">
        <v>3461</v>
      </c>
      <c r="H1488" s="52">
        <v>8.2800000000000007E-4</v>
      </c>
      <c r="I1488" s="52">
        <v>1.08E-3</v>
      </c>
      <c r="J1488" s="52">
        <v>0</v>
      </c>
    </row>
    <row r="1489" spans="1:10" ht="47.25" x14ac:dyDescent="0.25">
      <c r="A1489" s="49"/>
      <c r="B1489" s="50" t="s">
        <v>18</v>
      </c>
      <c r="C1489" s="50" t="s">
        <v>18</v>
      </c>
      <c r="D1489" s="50" t="s">
        <v>5235</v>
      </c>
      <c r="E1489" s="51"/>
      <c r="F1489" s="55">
        <v>418.71</v>
      </c>
      <c r="G1489" s="50" t="s">
        <v>460</v>
      </c>
      <c r="H1489" s="52">
        <v>5.8299999999999997E-4</v>
      </c>
      <c r="I1489" s="52">
        <v>9.0200000000000002E-4</v>
      </c>
      <c r="J1489" s="52">
        <v>0</v>
      </c>
    </row>
    <row r="1490" spans="1:10" ht="47.25" x14ac:dyDescent="0.25">
      <c r="A1490" s="49"/>
      <c r="B1490" s="50" t="s">
        <v>18</v>
      </c>
      <c r="C1490" s="50" t="s">
        <v>18</v>
      </c>
      <c r="D1490" s="50" t="s">
        <v>5236</v>
      </c>
      <c r="E1490" s="51"/>
      <c r="F1490" s="55">
        <v>418.71</v>
      </c>
      <c r="G1490" s="50" t="s">
        <v>461</v>
      </c>
      <c r="H1490" s="52">
        <v>3.48E-4</v>
      </c>
      <c r="I1490" s="52">
        <v>8.9499999999999985E-4</v>
      </c>
      <c r="J1490" s="52">
        <v>0</v>
      </c>
    </row>
    <row r="1491" spans="1:10" ht="63" x14ac:dyDescent="0.25">
      <c r="A1491" s="49"/>
      <c r="B1491" s="50" t="s">
        <v>23</v>
      </c>
      <c r="C1491" s="50" t="s">
        <v>23</v>
      </c>
      <c r="D1491" s="50" t="s">
        <v>5237</v>
      </c>
      <c r="E1491" s="51"/>
      <c r="F1491" s="55">
        <v>418.71</v>
      </c>
      <c r="G1491" s="50" t="s">
        <v>3468</v>
      </c>
      <c r="H1491" s="52">
        <v>6.2E-4</v>
      </c>
      <c r="I1491" s="52">
        <v>5.4000000000000001E-4</v>
      </c>
      <c r="J1491" s="52">
        <f>H1491-I1491</f>
        <v>7.9999999999999993E-5</v>
      </c>
    </row>
    <row r="1492" spans="1:10" ht="110.25" x14ac:dyDescent="0.25">
      <c r="A1492" s="49"/>
      <c r="B1492" s="50" t="s">
        <v>19</v>
      </c>
      <c r="C1492" s="50" t="s">
        <v>19</v>
      </c>
      <c r="D1492" s="50" t="s">
        <v>5241</v>
      </c>
      <c r="E1492" s="51"/>
      <c r="F1492" s="55">
        <v>418.71</v>
      </c>
      <c r="G1492" s="50" t="s">
        <v>3478</v>
      </c>
      <c r="H1492" s="52">
        <v>2.13E-4</v>
      </c>
      <c r="I1492" s="52">
        <v>7.4899999999999999E-4</v>
      </c>
      <c r="J1492" s="52">
        <v>0</v>
      </c>
    </row>
    <row r="1493" spans="1:10" ht="63" x14ac:dyDescent="0.25">
      <c r="A1493" s="49"/>
      <c r="B1493" s="50" t="s">
        <v>17</v>
      </c>
      <c r="C1493" s="50" t="s">
        <v>17</v>
      </c>
      <c r="D1493" s="50" t="s">
        <v>5242</v>
      </c>
      <c r="E1493" s="51"/>
      <c r="F1493" s="55">
        <v>418.71</v>
      </c>
      <c r="G1493" s="50" t="s">
        <v>3481</v>
      </c>
      <c r="H1493" s="52">
        <v>1.3060000000000001E-3</v>
      </c>
      <c r="I1493" s="52">
        <v>1.8090000000000001E-3</v>
      </c>
      <c r="J1493" s="52">
        <v>0</v>
      </c>
    </row>
    <row r="1494" spans="1:10" ht="47.25" x14ac:dyDescent="0.25">
      <c r="A1494" s="49"/>
      <c r="B1494" s="50" t="s">
        <v>18</v>
      </c>
      <c r="C1494" s="50" t="s">
        <v>18</v>
      </c>
      <c r="D1494" s="50" t="s">
        <v>5244</v>
      </c>
      <c r="E1494" s="51"/>
      <c r="F1494" s="55">
        <v>418.71</v>
      </c>
      <c r="G1494" s="50" t="s">
        <v>462</v>
      </c>
      <c r="H1494" s="52">
        <v>1.1919999999999999E-3</v>
      </c>
      <c r="I1494" s="52">
        <v>1.472E-3</v>
      </c>
      <c r="J1494" s="52">
        <v>0</v>
      </c>
    </row>
    <row r="1495" spans="1:10" ht="47.25" x14ac:dyDescent="0.25">
      <c r="A1495" s="49"/>
      <c r="B1495" s="50" t="s">
        <v>32</v>
      </c>
      <c r="C1495" s="50" t="s">
        <v>32</v>
      </c>
      <c r="D1495" s="50" t="s">
        <v>5246</v>
      </c>
      <c r="E1495" s="51"/>
      <c r="F1495" s="55">
        <v>418.71</v>
      </c>
      <c r="G1495" s="50" t="s">
        <v>3489</v>
      </c>
      <c r="H1495" s="52">
        <v>1.6000000000000001E-4</v>
      </c>
      <c r="I1495" s="52">
        <v>1.6000000000000001E-4</v>
      </c>
      <c r="J1495" s="52">
        <f>H1495-I1495</f>
        <v>0</v>
      </c>
    </row>
    <row r="1496" spans="1:10" ht="47.25" x14ac:dyDescent="0.25">
      <c r="A1496" s="49"/>
      <c r="B1496" s="50" t="s">
        <v>32</v>
      </c>
      <c r="C1496" s="50" t="s">
        <v>32</v>
      </c>
      <c r="D1496" s="50" t="s">
        <v>5248</v>
      </c>
      <c r="E1496" s="51"/>
      <c r="F1496" s="55">
        <v>418.71</v>
      </c>
      <c r="G1496" s="50" t="s">
        <v>3497</v>
      </c>
      <c r="H1496" s="52">
        <v>4.0000000000000002E-4</v>
      </c>
      <c r="I1496" s="52">
        <v>2.5000000000000001E-3</v>
      </c>
      <c r="J1496" s="52">
        <v>0</v>
      </c>
    </row>
    <row r="1497" spans="1:10" ht="47.25" x14ac:dyDescent="0.25">
      <c r="A1497" s="49"/>
      <c r="B1497" s="50" t="s">
        <v>37</v>
      </c>
      <c r="C1497" s="50" t="s">
        <v>37</v>
      </c>
      <c r="D1497" s="50" t="s">
        <v>5259</v>
      </c>
      <c r="E1497" s="51"/>
      <c r="F1497" s="55">
        <v>418.71</v>
      </c>
      <c r="G1497" s="50" t="s">
        <v>3518</v>
      </c>
      <c r="H1497" s="52">
        <v>7.7999999999999999E-4</v>
      </c>
      <c r="I1497" s="52">
        <v>9.4500000000000009E-4</v>
      </c>
      <c r="J1497" s="52">
        <v>0</v>
      </c>
    </row>
    <row r="1498" spans="1:10" ht="78.75" x14ac:dyDescent="0.25">
      <c r="A1498" s="49"/>
      <c r="B1498" s="50" t="s">
        <v>27</v>
      </c>
      <c r="C1498" s="50" t="s">
        <v>27</v>
      </c>
      <c r="D1498" s="50" t="s">
        <v>5266</v>
      </c>
      <c r="E1498" s="51"/>
      <c r="F1498" s="55">
        <v>418.71</v>
      </c>
      <c r="G1498" s="50" t="s">
        <v>472</v>
      </c>
      <c r="H1498" s="52">
        <v>1.3889999999999998E-3</v>
      </c>
      <c r="I1498" s="52">
        <v>7.2499999999999995E-4</v>
      </c>
      <c r="J1498" s="52">
        <f>H1498-I1498</f>
        <v>6.6399999999999988E-4</v>
      </c>
    </row>
    <row r="1499" spans="1:10" ht="63" x14ac:dyDescent="0.25">
      <c r="A1499" s="49"/>
      <c r="B1499" s="50" t="s">
        <v>43</v>
      </c>
      <c r="C1499" s="50" t="s">
        <v>43</v>
      </c>
      <c r="D1499" s="50" t="s">
        <v>5267</v>
      </c>
      <c r="E1499" s="51"/>
      <c r="F1499" s="55">
        <v>418.71</v>
      </c>
      <c r="G1499" s="50" t="s">
        <v>473</v>
      </c>
      <c r="H1499" s="52">
        <v>8.0000000000000007E-5</v>
      </c>
      <c r="I1499" s="52">
        <v>2.14E-4</v>
      </c>
      <c r="J1499" s="52">
        <v>0</v>
      </c>
    </row>
    <row r="1500" spans="1:10" ht="47.25" x14ac:dyDescent="0.25">
      <c r="A1500" s="49"/>
      <c r="B1500" s="50" t="s">
        <v>27</v>
      </c>
      <c r="C1500" s="50" t="s">
        <v>27</v>
      </c>
      <c r="D1500" s="50" t="s">
        <v>5268</v>
      </c>
      <c r="E1500" s="51"/>
      <c r="F1500" s="55">
        <v>418.71</v>
      </c>
      <c r="G1500" s="50" t="s">
        <v>524</v>
      </c>
      <c r="H1500" s="52">
        <v>1.6720000000000001E-3</v>
      </c>
      <c r="I1500" s="52">
        <v>1.8700000000000001E-3</v>
      </c>
      <c r="J1500" s="52">
        <v>0</v>
      </c>
    </row>
    <row r="1501" spans="1:10" ht="47.25" x14ac:dyDescent="0.25">
      <c r="A1501" s="49"/>
      <c r="B1501" s="50" t="s">
        <v>25</v>
      </c>
      <c r="C1501" s="50" t="s">
        <v>25</v>
      </c>
      <c r="D1501" s="50" t="s">
        <v>5269</v>
      </c>
      <c r="E1501" s="51"/>
      <c r="F1501" s="55">
        <v>418.71</v>
      </c>
      <c r="G1501" s="50" t="s">
        <v>3540</v>
      </c>
      <c r="H1501" s="52">
        <v>7.7999999999999988E-4</v>
      </c>
      <c r="I1501" s="52">
        <v>1E-4</v>
      </c>
      <c r="J1501" s="52">
        <f t="shared" ref="J1501:J1508" si="40">H1501-I1501</f>
        <v>6.7999999999999983E-4</v>
      </c>
    </row>
    <row r="1502" spans="1:10" ht="47.25" x14ac:dyDescent="0.25">
      <c r="A1502" s="49"/>
      <c r="B1502" s="50" t="s">
        <v>18</v>
      </c>
      <c r="C1502" s="50" t="s">
        <v>18</v>
      </c>
      <c r="D1502" s="50" t="s">
        <v>5276</v>
      </c>
      <c r="E1502" s="51"/>
      <c r="F1502" s="55">
        <v>418.71</v>
      </c>
      <c r="G1502" s="50" t="s">
        <v>616</v>
      </c>
      <c r="H1502" s="52">
        <v>1.5200000000000001E-3</v>
      </c>
      <c r="I1502" s="52">
        <v>8.0600000000000008E-4</v>
      </c>
      <c r="J1502" s="52">
        <f t="shared" si="40"/>
        <v>7.1400000000000001E-4</v>
      </c>
    </row>
    <row r="1503" spans="1:10" ht="63" x14ac:dyDescent="0.25">
      <c r="A1503" s="49"/>
      <c r="B1503" s="50" t="s">
        <v>27</v>
      </c>
      <c r="C1503" s="50" t="s">
        <v>27</v>
      </c>
      <c r="D1503" s="50" t="s">
        <v>5277</v>
      </c>
      <c r="E1503" s="51"/>
      <c r="F1503" s="55">
        <v>418.71</v>
      </c>
      <c r="G1503" s="50" t="s">
        <v>477</v>
      </c>
      <c r="H1503" s="52">
        <v>1.3889999999999998E-3</v>
      </c>
      <c r="I1503" s="52">
        <v>8.2000000000000009E-4</v>
      </c>
      <c r="J1503" s="52">
        <f t="shared" si="40"/>
        <v>5.6899999999999974E-4</v>
      </c>
    </row>
    <row r="1504" spans="1:10" ht="63" x14ac:dyDescent="0.25">
      <c r="A1504" s="49"/>
      <c r="B1504" s="50" t="s">
        <v>17</v>
      </c>
      <c r="C1504" s="50" t="s">
        <v>17</v>
      </c>
      <c r="D1504" s="50" t="s">
        <v>5282</v>
      </c>
      <c r="E1504" s="51"/>
      <c r="F1504" s="55">
        <v>418.71</v>
      </c>
      <c r="G1504" s="50" t="s">
        <v>3569</v>
      </c>
      <c r="H1504" s="52">
        <v>2.9999999999999997E-4</v>
      </c>
      <c r="I1504" s="52">
        <v>2.3000000000000001E-4</v>
      </c>
      <c r="J1504" s="52">
        <f t="shared" si="40"/>
        <v>6.9999999999999967E-5</v>
      </c>
    </row>
    <row r="1505" spans="1:10" ht="63" x14ac:dyDescent="0.25">
      <c r="A1505" s="49"/>
      <c r="B1505" s="50" t="s">
        <v>19</v>
      </c>
      <c r="C1505" s="50" t="s">
        <v>19</v>
      </c>
      <c r="D1505" s="50" t="s">
        <v>5286</v>
      </c>
      <c r="E1505" s="51"/>
      <c r="F1505" s="55">
        <v>418.71</v>
      </c>
      <c r="G1505" s="50" t="s">
        <v>3575</v>
      </c>
      <c r="H1505" s="52">
        <v>8.7399999999999999E-4</v>
      </c>
      <c r="I1505" s="52">
        <v>2.3999999999999998E-4</v>
      </c>
      <c r="J1505" s="52">
        <f t="shared" si="40"/>
        <v>6.3400000000000001E-4</v>
      </c>
    </row>
    <row r="1506" spans="1:10" ht="63" x14ac:dyDescent="0.25">
      <c r="A1506" s="49"/>
      <c r="B1506" s="50" t="s">
        <v>19</v>
      </c>
      <c r="C1506" s="50" t="s">
        <v>19</v>
      </c>
      <c r="D1506" s="50" t="s">
        <v>5289</v>
      </c>
      <c r="E1506" s="51"/>
      <c r="F1506" s="55">
        <v>418.71</v>
      </c>
      <c r="G1506" s="50" t="s">
        <v>3582</v>
      </c>
      <c r="H1506" s="52">
        <v>4.37E-4</v>
      </c>
      <c r="I1506" s="52">
        <v>1.47E-4</v>
      </c>
      <c r="J1506" s="52">
        <f t="shared" si="40"/>
        <v>2.9E-4</v>
      </c>
    </row>
    <row r="1507" spans="1:10" ht="47.25" x14ac:dyDescent="0.25">
      <c r="A1507" s="49"/>
      <c r="B1507" s="50" t="s">
        <v>19</v>
      </c>
      <c r="C1507" s="50" t="s">
        <v>19</v>
      </c>
      <c r="D1507" s="50" t="s">
        <v>5292</v>
      </c>
      <c r="E1507" s="51"/>
      <c r="F1507" s="55">
        <v>418.71</v>
      </c>
      <c r="G1507" s="50" t="s">
        <v>3588</v>
      </c>
      <c r="H1507" s="52">
        <v>2.0000000000000001E-4</v>
      </c>
      <c r="I1507" s="52">
        <v>0</v>
      </c>
      <c r="J1507" s="52">
        <f t="shared" si="40"/>
        <v>2.0000000000000001E-4</v>
      </c>
    </row>
    <row r="1508" spans="1:10" ht="94.5" x14ac:dyDescent="0.25">
      <c r="A1508" s="49"/>
      <c r="B1508" s="50" t="s">
        <v>18</v>
      </c>
      <c r="C1508" s="50" t="s">
        <v>18</v>
      </c>
      <c r="D1508" s="50" t="s">
        <v>5294</v>
      </c>
      <c r="E1508" s="51"/>
      <c r="F1508" s="55">
        <v>418.71</v>
      </c>
      <c r="G1508" s="50" t="s">
        <v>482</v>
      </c>
      <c r="H1508" s="52">
        <v>1.2230000000000001E-3</v>
      </c>
      <c r="I1508" s="52">
        <v>7.0099999999999991E-4</v>
      </c>
      <c r="J1508" s="52">
        <f t="shared" si="40"/>
        <v>5.2200000000000022E-4</v>
      </c>
    </row>
    <row r="1509" spans="1:10" ht="63" x14ac:dyDescent="0.25">
      <c r="A1509" s="49"/>
      <c r="B1509" s="50" t="s">
        <v>19</v>
      </c>
      <c r="C1509" s="50" t="s">
        <v>19</v>
      </c>
      <c r="D1509" s="50" t="s">
        <v>5295</v>
      </c>
      <c r="E1509" s="51"/>
      <c r="F1509" s="55">
        <v>418.71</v>
      </c>
      <c r="G1509" s="50" t="s">
        <v>538</v>
      </c>
      <c r="H1509" s="52">
        <v>9.4799999999999995E-4</v>
      </c>
      <c r="I1509" s="52">
        <v>1.1000000000000001E-3</v>
      </c>
      <c r="J1509" s="52">
        <v>0</v>
      </c>
    </row>
    <row r="1510" spans="1:10" ht="63" x14ac:dyDescent="0.25">
      <c r="A1510" s="49"/>
      <c r="B1510" s="50" t="s">
        <v>19</v>
      </c>
      <c r="C1510" s="50" t="s">
        <v>19</v>
      </c>
      <c r="D1510" s="50" t="s">
        <v>5297</v>
      </c>
      <c r="E1510" s="51"/>
      <c r="F1510" s="55">
        <v>418.71</v>
      </c>
      <c r="G1510" s="50" t="s">
        <v>3599</v>
      </c>
      <c r="H1510" s="52">
        <v>3.5399999999999999E-4</v>
      </c>
      <c r="I1510" s="52">
        <v>4.6799999999999999E-4</v>
      </c>
      <c r="J1510" s="52">
        <v>0</v>
      </c>
    </row>
    <row r="1511" spans="1:10" ht="63" x14ac:dyDescent="0.25">
      <c r="A1511" s="49"/>
      <c r="B1511" s="50" t="s">
        <v>43</v>
      </c>
      <c r="C1511" s="50" t="s">
        <v>43</v>
      </c>
      <c r="D1511" s="50" t="s">
        <v>5305</v>
      </c>
      <c r="E1511" s="51"/>
      <c r="F1511" s="55">
        <v>418.71</v>
      </c>
      <c r="G1511" s="50" t="s">
        <v>486</v>
      </c>
      <c r="H1511" s="52">
        <v>5.2000000000000006E-4</v>
      </c>
      <c r="I1511" s="52">
        <v>1.0549999999999999E-3</v>
      </c>
      <c r="J1511" s="52">
        <v>0</v>
      </c>
    </row>
    <row r="1512" spans="1:10" ht="63" x14ac:dyDescent="0.25">
      <c r="A1512" s="49"/>
      <c r="B1512" s="50" t="s">
        <v>32</v>
      </c>
      <c r="C1512" s="50" t="s">
        <v>32</v>
      </c>
      <c r="D1512" s="50" t="s">
        <v>5307</v>
      </c>
      <c r="E1512" s="51"/>
      <c r="F1512" s="55">
        <v>418.71</v>
      </c>
      <c r="G1512" s="50" t="s">
        <v>3619</v>
      </c>
      <c r="H1512" s="52">
        <v>6.3299999999999999E-4</v>
      </c>
      <c r="I1512" s="52">
        <v>9.0200000000000002E-4</v>
      </c>
      <c r="J1512" s="52">
        <v>0</v>
      </c>
    </row>
    <row r="1513" spans="1:10" ht="78.75" x14ac:dyDescent="0.25">
      <c r="A1513" s="49"/>
      <c r="B1513" s="50" t="s">
        <v>19</v>
      </c>
      <c r="C1513" s="50" t="s">
        <v>19</v>
      </c>
      <c r="D1513" s="50" t="s">
        <v>5308</v>
      </c>
      <c r="E1513" s="51"/>
      <c r="F1513" s="55">
        <v>418.71</v>
      </c>
      <c r="G1513" s="50" t="s">
        <v>487</v>
      </c>
      <c r="H1513" s="52">
        <v>7.5100000000000004E-4</v>
      </c>
      <c r="I1513" s="52">
        <v>2.3679999999999999E-3</v>
      </c>
      <c r="J1513" s="52">
        <v>0</v>
      </c>
    </row>
    <row r="1514" spans="1:10" ht="63" x14ac:dyDescent="0.25">
      <c r="A1514" s="49"/>
      <c r="B1514" s="50" t="s">
        <v>19</v>
      </c>
      <c r="C1514" s="50" t="s">
        <v>19</v>
      </c>
      <c r="D1514" s="50" t="s">
        <v>5311</v>
      </c>
      <c r="E1514" s="51"/>
      <c r="F1514" s="55">
        <v>418.71</v>
      </c>
      <c r="G1514" s="50" t="s">
        <v>3627</v>
      </c>
      <c r="H1514" s="52">
        <v>7.6099999999999996E-4</v>
      </c>
      <c r="I1514" s="52">
        <v>8.7999999999999998E-5</v>
      </c>
      <c r="J1514" s="52">
        <f>H1514-I1514</f>
        <v>6.7299999999999999E-4</v>
      </c>
    </row>
    <row r="1515" spans="1:10" ht="47.25" x14ac:dyDescent="0.25">
      <c r="A1515" s="49"/>
      <c r="B1515" s="50" t="s">
        <v>19</v>
      </c>
      <c r="C1515" s="50" t="s">
        <v>19</v>
      </c>
      <c r="D1515" s="50" t="s">
        <v>5312</v>
      </c>
      <c r="E1515" s="51"/>
      <c r="F1515" s="55">
        <v>418.71</v>
      </c>
      <c r="G1515" s="50" t="s">
        <v>488</v>
      </c>
      <c r="H1515" s="52">
        <v>1.5E-3</v>
      </c>
      <c r="I1515" s="52">
        <v>5.1800000000000001E-4</v>
      </c>
      <c r="J1515" s="52">
        <f>H1515-I1515</f>
        <v>9.8200000000000002E-4</v>
      </c>
    </row>
    <row r="1516" spans="1:10" ht="78.75" x14ac:dyDescent="0.25">
      <c r="A1516" s="49"/>
      <c r="B1516" s="50" t="s">
        <v>18</v>
      </c>
      <c r="C1516" s="50" t="s">
        <v>18</v>
      </c>
      <c r="D1516" s="50" t="s">
        <v>5315</v>
      </c>
      <c r="E1516" s="51"/>
      <c r="F1516" s="55">
        <v>418.71</v>
      </c>
      <c r="G1516" s="50" t="s">
        <v>492</v>
      </c>
      <c r="H1516" s="52">
        <v>9.6999999999999994E-4</v>
      </c>
      <c r="I1516" s="52">
        <v>7.4799999999999997E-4</v>
      </c>
      <c r="J1516" s="52">
        <f>H1516-I1516</f>
        <v>2.2199999999999998E-4</v>
      </c>
    </row>
    <row r="1517" spans="1:10" ht="63" x14ac:dyDescent="0.25">
      <c r="A1517" s="49"/>
      <c r="B1517" s="50" t="s">
        <v>32</v>
      </c>
      <c r="C1517" s="50" t="s">
        <v>32</v>
      </c>
      <c r="D1517" s="50" t="s">
        <v>5316</v>
      </c>
      <c r="E1517" s="51"/>
      <c r="F1517" s="55">
        <v>418.71</v>
      </c>
      <c r="G1517" s="50" t="s">
        <v>3642</v>
      </c>
      <c r="H1517" s="52">
        <v>4.9600000000000002E-4</v>
      </c>
      <c r="I1517" s="52">
        <v>6.9999999999999999E-4</v>
      </c>
      <c r="J1517" s="52">
        <v>0</v>
      </c>
    </row>
    <row r="1518" spans="1:10" ht="63" x14ac:dyDescent="0.25">
      <c r="A1518" s="49"/>
      <c r="B1518" s="50" t="s">
        <v>32</v>
      </c>
      <c r="C1518" s="50" t="s">
        <v>32</v>
      </c>
      <c r="D1518" s="50" t="s">
        <v>5317</v>
      </c>
      <c r="E1518" s="51"/>
      <c r="F1518" s="55">
        <v>418.71</v>
      </c>
      <c r="G1518" s="50" t="s">
        <v>493</v>
      </c>
      <c r="H1518" s="52">
        <v>1.9090000000000001E-3</v>
      </c>
      <c r="I1518" s="52">
        <v>4.3800000000000002E-4</v>
      </c>
      <c r="J1518" s="52">
        <f>H1518-I1518</f>
        <v>1.4710000000000001E-3</v>
      </c>
    </row>
    <row r="1519" spans="1:10" ht="78.75" x14ac:dyDescent="0.25">
      <c r="A1519" s="49"/>
      <c r="B1519" s="50" t="s">
        <v>32</v>
      </c>
      <c r="C1519" s="50" t="s">
        <v>32</v>
      </c>
      <c r="D1519" s="50" t="s">
        <v>5318</v>
      </c>
      <c r="E1519" s="51"/>
      <c r="F1519" s="55">
        <v>418.71</v>
      </c>
      <c r="G1519" s="50" t="s">
        <v>3647</v>
      </c>
      <c r="H1519" s="52">
        <v>1.1000000000000001E-3</v>
      </c>
      <c r="I1519" s="52">
        <v>5.9999999999999995E-4</v>
      </c>
      <c r="J1519" s="52">
        <f>H1519-I1519</f>
        <v>5.0000000000000012E-4</v>
      </c>
    </row>
    <row r="1520" spans="1:10" ht="47.25" x14ac:dyDescent="0.25">
      <c r="A1520" s="49"/>
      <c r="B1520" s="50" t="s">
        <v>18</v>
      </c>
      <c r="C1520" s="50" t="s">
        <v>18</v>
      </c>
      <c r="D1520" s="50" t="s">
        <v>5335</v>
      </c>
      <c r="E1520" s="51"/>
      <c r="F1520" s="55">
        <v>418.71</v>
      </c>
      <c r="G1520" s="50" t="s">
        <v>496</v>
      </c>
      <c r="H1520" s="52">
        <v>1.333E-3</v>
      </c>
      <c r="I1520" s="52">
        <v>8.4899999999999993E-4</v>
      </c>
      <c r="J1520" s="52">
        <f>H1520-I1520</f>
        <v>4.8400000000000006E-4</v>
      </c>
    </row>
    <row r="1521" spans="1:10" ht="47.25" x14ac:dyDescent="0.25">
      <c r="A1521" s="49"/>
      <c r="B1521" s="50" t="s">
        <v>18</v>
      </c>
      <c r="C1521" s="50" t="s">
        <v>18</v>
      </c>
      <c r="D1521" s="50" t="s">
        <v>5336</v>
      </c>
      <c r="E1521" s="51"/>
      <c r="F1521" s="55">
        <v>418.71</v>
      </c>
      <c r="G1521" s="50" t="s">
        <v>497</v>
      </c>
      <c r="H1521" s="52">
        <v>1.2900000000000001E-3</v>
      </c>
      <c r="I1521" s="52">
        <v>3.4400000000000001E-4</v>
      </c>
      <c r="J1521" s="52">
        <f>H1521-I1521</f>
        <v>9.4600000000000012E-4</v>
      </c>
    </row>
    <row r="1522" spans="1:10" ht="78.75" x14ac:dyDescent="0.25">
      <c r="A1522" s="49"/>
      <c r="B1522" s="50" t="s">
        <v>18</v>
      </c>
      <c r="C1522" s="50" t="s">
        <v>18</v>
      </c>
      <c r="D1522" s="50" t="s">
        <v>5337</v>
      </c>
      <c r="E1522" s="51"/>
      <c r="F1522" s="55">
        <v>418.71</v>
      </c>
      <c r="G1522" s="50" t="s">
        <v>498</v>
      </c>
      <c r="H1522" s="52">
        <v>1.2890000000000002E-3</v>
      </c>
      <c r="I1522" s="52">
        <v>5.3400000000000008E-4</v>
      </c>
      <c r="J1522" s="52">
        <f>H1522-I1522</f>
        <v>7.5500000000000014E-4</v>
      </c>
    </row>
    <row r="1523" spans="1:10" ht="47.25" x14ac:dyDescent="0.25">
      <c r="A1523" s="49"/>
      <c r="B1523" s="50" t="s">
        <v>24</v>
      </c>
      <c r="C1523" s="50" t="s">
        <v>24</v>
      </c>
      <c r="D1523" s="50" t="s">
        <v>5338</v>
      </c>
      <c r="E1523" s="51"/>
      <c r="F1523" s="55">
        <v>418.71</v>
      </c>
      <c r="G1523" s="50" t="s">
        <v>392</v>
      </c>
      <c r="H1523" s="52">
        <v>5.5000000000000003E-4</v>
      </c>
      <c r="I1523" s="52">
        <v>7.5000000000000002E-4</v>
      </c>
      <c r="J1523" s="52">
        <v>0</v>
      </c>
    </row>
    <row r="1524" spans="1:10" ht="63" x14ac:dyDescent="0.25">
      <c r="A1524" s="49"/>
      <c r="B1524" s="50" t="s">
        <v>18</v>
      </c>
      <c r="C1524" s="50" t="s">
        <v>18</v>
      </c>
      <c r="D1524" s="50" t="s">
        <v>5340</v>
      </c>
      <c r="E1524" s="51"/>
      <c r="F1524" s="55">
        <v>418.71</v>
      </c>
      <c r="G1524" s="50" t="s">
        <v>1651</v>
      </c>
      <c r="H1524" s="52">
        <v>9.6999999999999994E-4</v>
      </c>
      <c r="I1524" s="52">
        <v>4.3399999999999998E-4</v>
      </c>
      <c r="J1524" s="52">
        <f>H1524-I1524</f>
        <v>5.3600000000000002E-4</v>
      </c>
    </row>
    <row r="1525" spans="1:10" ht="31.5" x14ac:dyDescent="0.25">
      <c r="A1525" s="49"/>
      <c r="B1525" s="50" t="s">
        <v>18</v>
      </c>
      <c r="C1525" s="50" t="s">
        <v>18</v>
      </c>
      <c r="D1525" s="50" t="s">
        <v>5345</v>
      </c>
      <c r="E1525" s="51"/>
      <c r="F1525" s="55">
        <v>418.71</v>
      </c>
      <c r="G1525" s="50" t="s">
        <v>500</v>
      </c>
      <c r="H1525" s="52">
        <v>1.2900000000000001E-3</v>
      </c>
      <c r="I1525" s="52">
        <v>1.6100000000000001E-4</v>
      </c>
      <c r="J1525" s="52">
        <f>H1525-I1525</f>
        <v>1.1290000000000002E-3</v>
      </c>
    </row>
    <row r="1526" spans="1:10" ht="47.25" x14ac:dyDescent="0.25">
      <c r="A1526" s="49"/>
      <c r="B1526" s="50" t="s">
        <v>32</v>
      </c>
      <c r="C1526" s="50" t="s">
        <v>32</v>
      </c>
      <c r="D1526" s="50" t="s">
        <v>5349</v>
      </c>
      <c r="E1526" s="51"/>
      <c r="F1526" s="55">
        <v>418.71</v>
      </c>
      <c r="G1526" s="50" t="s">
        <v>3706</v>
      </c>
      <c r="H1526" s="52">
        <v>1.4000000000000002E-3</v>
      </c>
      <c r="I1526" s="52">
        <v>1.4000000000000002E-3</v>
      </c>
      <c r="J1526" s="52">
        <f>H1526-I1526</f>
        <v>0</v>
      </c>
    </row>
    <row r="1527" spans="1:10" ht="94.5" x14ac:dyDescent="0.25">
      <c r="A1527" s="49"/>
      <c r="B1527" s="50" t="s">
        <v>19</v>
      </c>
      <c r="C1527" s="50" t="s">
        <v>19</v>
      </c>
      <c r="D1527" s="50" t="s">
        <v>5362</v>
      </c>
      <c r="E1527" s="51"/>
      <c r="F1527" s="55">
        <v>418.71</v>
      </c>
      <c r="G1527" s="50" t="s">
        <v>506</v>
      </c>
      <c r="H1527" s="52">
        <v>2.0999999999999998E-4</v>
      </c>
      <c r="I1527" s="52">
        <v>3.0300000000000005E-4</v>
      </c>
      <c r="J1527" s="52">
        <v>0</v>
      </c>
    </row>
    <row r="1528" spans="1:10" ht="110.25" x14ac:dyDescent="0.25">
      <c r="A1528" s="49"/>
      <c r="B1528" s="50" t="s">
        <v>22</v>
      </c>
      <c r="C1528" s="50" t="s">
        <v>22</v>
      </c>
      <c r="D1528" s="50" t="s">
        <v>5366</v>
      </c>
      <c r="E1528" s="51"/>
      <c r="F1528" s="55">
        <v>418.71</v>
      </c>
      <c r="G1528" s="50" t="s">
        <v>579</v>
      </c>
      <c r="H1528" s="52">
        <v>8.9999999999999998E-4</v>
      </c>
      <c r="I1528" s="52">
        <v>7.5100000000000004E-4</v>
      </c>
      <c r="J1528" s="52">
        <f>H1528-I1528</f>
        <v>1.4899999999999994E-4</v>
      </c>
    </row>
    <row r="1529" spans="1:10" ht="78.75" x14ac:dyDescent="0.25">
      <c r="A1529" s="49"/>
      <c r="B1529" s="50" t="s">
        <v>19</v>
      </c>
      <c r="C1529" s="50" t="s">
        <v>19</v>
      </c>
      <c r="D1529" s="50" t="s">
        <v>5369</v>
      </c>
      <c r="E1529" s="51"/>
      <c r="F1529" s="55">
        <v>418.71</v>
      </c>
      <c r="G1529" s="50" t="s">
        <v>3750</v>
      </c>
      <c r="H1529" s="52">
        <v>4.1199999999999999E-4</v>
      </c>
      <c r="I1529" s="52">
        <v>2.6400000000000002E-4</v>
      </c>
      <c r="J1529" s="52">
        <f>H1529-I1529</f>
        <v>1.4799999999999997E-4</v>
      </c>
    </row>
    <row r="1530" spans="1:10" ht="78.75" x14ac:dyDescent="0.25">
      <c r="A1530" s="49"/>
      <c r="B1530" s="50" t="s">
        <v>32</v>
      </c>
      <c r="C1530" s="50" t="s">
        <v>32</v>
      </c>
      <c r="D1530" s="50" t="s">
        <v>5372</v>
      </c>
      <c r="E1530" s="51"/>
      <c r="F1530" s="55">
        <v>418.71</v>
      </c>
      <c r="G1530" s="50" t="s">
        <v>3757</v>
      </c>
      <c r="H1530" s="52">
        <v>2.6000000000000003E-4</v>
      </c>
      <c r="I1530" s="52">
        <v>2.9999999999999997E-4</v>
      </c>
      <c r="J1530" s="52">
        <v>0</v>
      </c>
    </row>
    <row r="1531" spans="1:10" ht="78.75" x14ac:dyDescent="0.25">
      <c r="A1531" s="49"/>
      <c r="B1531" s="50" t="s">
        <v>17</v>
      </c>
      <c r="C1531" s="50" t="s">
        <v>17</v>
      </c>
      <c r="D1531" s="50" t="s">
        <v>5377</v>
      </c>
      <c r="E1531" s="51"/>
      <c r="F1531" s="55">
        <v>418.71</v>
      </c>
      <c r="G1531" s="50" t="s">
        <v>543</v>
      </c>
      <c r="H1531" s="52">
        <v>7.7999999999999988E-4</v>
      </c>
      <c r="I1531" s="52">
        <v>7.2199999999999999E-4</v>
      </c>
      <c r="J1531" s="52">
        <f>H1531-I1531</f>
        <v>5.7999999999999892E-5</v>
      </c>
    </row>
    <row r="1532" spans="1:10" ht="63" x14ac:dyDescent="0.25">
      <c r="A1532" s="49"/>
      <c r="B1532" s="50" t="s">
        <v>27</v>
      </c>
      <c r="C1532" s="50" t="s">
        <v>27</v>
      </c>
      <c r="D1532" s="50" t="s">
        <v>5378</v>
      </c>
      <c r="E1532" s="51"/>
      <c r="F1532" s="55">
        <v>418.71</v>
      </c>
      <c r="G1532" s="50" t="s">
        <v>508</v>
      </c>
      <c r="H1532" s="52">
        <v>1.06E-3</v>
      </c>
      <c r="I1532" s="52">
        <v>1.84E-4</v>
      </c>
      <c r="J1532" s="52">
        <f>H1532-I1532</f>
        <v>8.7599999999999993E-4</v>
      </c>
    </row>
    <row r="1533" spans="1:10" ht="78.75" x14ac:dyDescent="0.25">
      <c r="A1533" s="49"/>
      <c r="B1533" s="50" t="s">
        <v>19</v>
      </c>
      <c r="C1533" s="50" t="s">
        <v>19</v>
      </c>
      <c r="D1533" s="50" t="s">
        <v>5385</v>
      </c>
      <c r="E1533" s="51"/>
      <c r="F1533" s="55">
        <v>418.71</v>
      </c>
      <c r="G1533" s="50" t="s">
        <v>597</v>
      </c>
      <c r="H1533" s="52">
        <v>9.0499999999999999E-4</v>
      </c>
      <c r="I1533" s="52">
        <v>1.2300000000000001E-4</v>
      </c>
      <c r="J1533" s="52">
        <f>H1533-I1533</f>
        <v>7.8199999999999993E-4</v>
      </c>
    </row>
    <row r="1534" spans="1:10" ht="110.25" x14ac:dyDescent="0.25">
      <c r="A1534" s="49"/>
      <c r="B1534" s="50" t="s">
        <v>18</v>
      </c>
      <c r="C1534" s="50" t="s">
        <v>18</v>
      </c>
      <c r="D1534" s="50" t="s">
        <v>5392</v>
      </c>
      <c r="E1534" s="51"/>
      <c r="F1534" s="55">
        <v>418.71</v>
      </c>
      <c r="G1534" s="50" t="s">
        <v>2482</v>
      </c>
      <c r="H1534" s="52">
        <v>5.0000000000000001E-4</v>
      </c>
      <c r="I1534" s="52">
        <v>4.9299999999999995E-4</v>
      </c>
      <c r="J1534" s="52">
        <f>H1534-I1534</f>
        <v>7.0000000000000617E-6</v>
      </c>
    </row>
    <row r="1535" spans="1:10" ht="78.75" x14ac:dyDescent="0.25">
      <c r="A1535" s="49"/>
      <c r="B1535" s="50" t="s">
        <v>19</v>
      </c>
      <c r="C1535" s="50" t="s">
        <v>19</v>
      </c>
      <c r="D1535" s="50" t="s">
        <v>5393</v>
      </c>
      <c r="E1535" s="51"/>
      <c r="F1535" s="55">
        <v>418.71</v>
      </c>
      <c r="G1535" s="50" t="s">
        <v>3803</v>
      </c>
      <c r="H1535" s="52">
        <v>8.0000000000000004E-4</v>
      </c>
      <c r="I1535" s="52">
        <v>0</v>
      </c>
      <c r="J1535" s="52">
        <f>H1535-I1535</f>
        <v>8.0000000000000004E-4</v>
      </c>
    </row>
    <row r="1536" spans="1:10" ht="63" x14ac:dyDescent="0.25">
      <c r="A1536" s="49"/>
      <c r="B1536" s="50" t="s">
        <v>19</v>
      </c>
      <c r="C1536" s="50" t="s">
        <v>19</v>
      </c>
      <c r="D1536" s="50" t="s">
        <v>5395</v>
      </c>
      <c r="E1536" s="51"/>
      <c r="F1536" s="55">
        <v>418.71</v>
      </c>
      <c r="G1536" s="50" t="s">
        <v>618</v>
      </c>
      <c r="H1536" s="52">
        <v>8.3400000000000011E-4</v>
      </c>
      <c r="I1536" s="52">
        <v>8.8500000000000015E-4</v>
      </c>
      <c r="J1536" s="52">
        <v>0</v>
      </c>
    </row>
    <row r="1537" spans="1:10" ht="110.25" x14ac:dyDescent="0.25">
      <c r="A1537" s="49"/>
      <c r="B1537" s="50" t="s">
        <v>18</v>
      </c>
      <c r="C1537" s="50" t="s">
        <v>18</v>
      </c>
      <c r="D1537" s="50" t="s">
        <v>5396</v>
      </c>
      <c r="E1537" s="51"/>
      <c r="F1537" s="55">
        <v>418.71</v>
      </c>
      <c r="G1537" s="50" t="s">
        <v>402</v>
      </c>
      <c r="H1537" s="52">
        <v>1.23E-3</v>
      </c>
      <c r="I1537" s="52">
        <v>1.1519999999999998E-3</v>
      </c>
      <c r="J1537" s="52">
        <f t="shared" ref="J1537:J1551" si="41">H1537-I1537</f>
        <v>7.8000000000000161E-5</v>
      </c>
    </row>
    <row r="1538" spans="1:10" ht="141.75" x14ac:dyDescent="0.25">
      <c r="A1538" s="49"/>
      <c r="B1538" s="50" t="s">
        <v>19</v>
      </c>
      <c r="C1538" s="50" t="s">
        <v>19</v>
      </c>
      <c r="D1538" s="50" t="s">
        <v>5397</v>
      </c>
      <c r="E1538" s="51"/>
      <c r="F1538" s="55">
        <v>418.71</v>
      </c>
      <c r="G1538" s="50" t="s">
        <v>3812</v>
      </c>
      <c r="H1538" s="52">
        <v>1.0300000000000001E-3</v>
      </c>
      <c r="I1538" s="52">
        <v>0</v>
      </c>
      <c r="J1538" s="52">
        <f t="shared" si="41"/>
        <v>1.0300000000000001E-3</v>
      </c>
    </row>
    <row r="1539" spans="1:10" ht="141.75" x14ac:dyDescent="0.25">
      <c r="A1539" s="49"/>
      <c r="B1539" s="50" t="s">
        <v>19</v>
      </c>
      <c r="C1539" s="50" t="s">
        <v>19</v>
      </c>
      <c r="D1539" s="50" t="s">
        <v>5398</v>
      </c>
      <c r="E1539" s="51"/>
      <c r="F1539" s="55">
        <v>418.71</v>
      </c>
      <c r="G1539" s="50" t="s">
        <v>619</v>
      </c>
      <c r="H1539" s="52">
        <v>1.2130000000000001E-3</v>
      </c>
      <c r="I1539" s="52">
        <v>7.7300000000000003E-4</v>
      </c>
      <c r="J1539" s="52">
        <f t="shared" si="41"/>
        <v>4.4000000000000007E-4</v>
      </c>
    </row>
    <row r="1540" spans="1:10" ht="141.75" x14ac:dyDescent="0.25">
      <c r="A1540" s="49"/>
      <c r="B1540" s="50" t="s">
        <v>19</v>
      </c>
      <c r="C1540" s="50" t="s">
        <v>19</v>
      </c>
      <c r="D1540" s="50" t="s">
        <v>5401</v>
      </c>
      <c r="E1540" s="51"/>
      <c r="F1540" s="55">
        <v>418.71</v>
      </c>
      <c r="G1540" s="50" t="s">
        <v>620</v>
      </c>
      <c r="H1540" s="52">
        <v>8.5999999999999998E-4</v>
      </c>
      <c r="I1540" s="52">
        <v>7.6000000000000004E-4</v>
      </c>
      <c r="J1540" s="52">
        <f t="shared" si="41"/>
        <v>9.9999999999999937E-5</v>
      </c>
    </row>
    <row r="1541" spans="1:10" ht="47.25" x14ac:dyDescent="0.25">
      <c r="A1541" s="49"/>
      <c r="B1541" s="50" t="s">
        <v>30</v>
      </c>
      <c r="C1541" s="50" t="s">
        <v>30</v>
      </c>
      <c r="D1541" s="50" t="s">
        <v>5410</v>
      </c>
      <c r="E1541" s="51"/>
      <c r="F1541" s="55">
        <v>418.71</v>
      </c>
      <c r="G1541" s="50" t="s">
        <v>537</v>
      </c>
      <c r="H1541" s="52">
        <v>7.9900000000000001E-4</v>
      </c>
      <c r="I1541" s="52">
        <v>2.03E-4</v>
      </c>
      <c r="J1541" s="52">
        <f t="shared" si="41"/>
        <v>5.9599999999999996E-4</v>
      </c>
    </row>
    <row r="1542" spans="1:10" ht="78.75" x14ac:dyDescent="0.25">
      <c r="A1542" s="49"/>
      <c r="B1542" s="50" t="s">
        <v>19</v>
      </c>
      <c r="C1542" s="50" t="s">
        <v>19</v>
      </c>
      <c r="D1542" s="50" t="s">
        <v>5412</v>
      </c>
      <c r="E1542" s="51"/>
      <c r="F1542" s="55">
        <v>418.71</v>
      </c>
      <c r="G1542" s="50" t="s">
        <v>621</v>
      </c>
      <c r="H1542" s="52">
        <v>6.0000000000000006E-4</v>
      </c>
      <c r="I1542" s="52">
        <v>6.0000000000000006E-4</v>
      </c>
      <c r="J1542" s="52">
        <f t="shared" si="41"/>
        <v>0</v>
      </c>
    </row>
    <row r="1543" spans="1:10" ht="31.5" x14ac:dyDescent="0.25">
      <c r="A1543" s="49"/>
      <c r="B1543" s="50" t="s">
        <v>18</v>
      </c>
      <c r="C1543" s="50" t="s">
        <v>18</v>
      </c>
      <c r="D1543" s="50" t="s">
        <v>5416</v>
      </c>
      <c r="E1543" s="51"/>
      <c r="F1543" s="55">
        <v>418.71</v>
      </c>
      <c r="G1543" s="50" t="s">
        <v>500</v>
      </c>
      <c r="H1543" s="52">
        <v>1.2900000000000001E-3</v>
      </c>
      <c r="I1543" s="52">
        <v>5.1199999999999998E-4</v>
      </c>
      <c r="J1543" s="52">
        <f t="shared" si="41"/>
        <v>7.7800000000000015E-4</v>
      </c>
    </row>
    <row r="1544" spans="1:10" ht="47.25" x14ac:dyDescent="0.25">
      <c r="A1544" s="49"/>
      <c r="B1544" s="50" t="s">
        <v>18</v>
      </c>
      <c r="C1544" s="50" t="s">
        <v>18</v>
      </c>
      <c r="D1544" s="50" t="s">
        <v>5421</v>
      </c>
      <c r="E1544" s="51"/>
      <c r="F1544" s="55">
        <v>418.71</v>
      </c>
      <c r="G1544" s="50" t="s">
        <v>113</v>
      </c>
      <c r="H1544" s="52">
        <v>7.7000000000000007E-4</v>
      </c>
      <c r="I1544" s="52">
        <v>4.75E-4</v>
      </c>
      <c r="J1544" s="52">
        <f t="shared" si="41"/>
        <v>2.9500000000000007E-4</v>
      </c>
    </row>
    <row r="1545" spans="1:10" ht="78.75" x14ac:dyDescent="0.25">
      <c r="A1545" s="49"/>
      <c r="B1545" s="50" t="s">
        <v>22</v>
      </c>
      <c r="C1545" s="50" t="s">
        <v>22</v>
      </c>
      <c r="D1545" s="50" t="s">
        <v>5426</v>
      </c>
      <c r="E1545" s="51"/>
      <c r="F1545" s="55">
        <v>418.71</v>
      </c>
      <c r="G1545" s="50" t="s">
        <v>622</v>
      </c>
      <c r="H1545" s="52">
        <v>1E-3</v>
      </c>
      <c r="I1545" s="52">
        <v>7.1400000000000001E-4</v>
      </c>
      <c r="J1545" s="52">
        <f t="shared" si="41"/>
        <v>2.8600000000000001E-4</v>
      </c>
    </row>
    <row r="1546" spans="1:10" ht="63" x14ac:dyDescent="0.25">
      <c r="A1546" s="49"/>
      <c r="B1546" s="50" t="s">
        <v>18</v>
      </c>
      <c r="C1546" s="50" t="s">
        <v>18</v>
      </c>
      <c r="D1546" s="50" t="s">
        <v>5428</v>
      </c>
      <c r="E1546" s="51"/>
      <c r="F1546" s="55">
        <v>418.71</v>
      </c>
      <c r="G1546" s="50" t="s">
        <v>623</v>
      </c>
      <c r="H1546" s="52">
        <v>1.3780000000000001E-3</v>
      </c>
      <c r="I1546" s="52">
        <v>9.3899999999999995E-4</v>
      </c>
      <c r="J1546" s="52">
        <f t="shared" si="41"/>
        <v>4.3900000000000015E-4</v>
      </c>
    </row>
    <row r="1547" spans="1:10" ht="78.75" x14ac:dyDescent="0.25">
      <c r="A1547" s="49"/>
      <c r="B1547" s="50" t="s">
        <v>18</v>
      </c>
      <c r="C1547" s="50" t="s">
        <v>18</v>
      </c>
      <c r="D1547" s="50" t="s">
        <v>5429</v>
      </c>
      <c r="E1547" s="51"/>
      <c r="F1547" s="55">
        <v>418.71</v>
      </c>
      <c r="G1547" s="50" t="s">
        <v>624</v>
      </c>
      <c r="H1547" s="52">
        <v>4.4999999999999993E-4</v>
      </c>
      <c r="I1547" s="52">
        <v>2.4400000000000002E-4</v>
      </c>
      <c r="J1547" s="52">
        <f t="shared" si="41"/>
        <v>2.0599999999999991E-4</v>
      </c>
    </row>
    <row r="1548" spans="1:10" ht="94.5" x14ac:dyDescent="0.25">
      <c r="A1548" s="49"/>
      <c r="B1548" s="50" t="s">
        <v>18</v>
      </c>
      <c r="C1548" s="50" t="s">
        <v>18</v>
      </c>
      <c r="D1548" s="50" t="s">
        <v>5430</v>
      </c>
      <c r="E1548" s="51"/>
      <c r="F1548" s="55">
        <v>418.71</v>
      </c>
      <c r="G1548" s="50" t="s">
        <v>3878</v>
      </c>
      <c r="H1548" s="52">
        <v>7.7999999999999988E-4</v>
      </c>
      <c r="I1548" s="52">
        <v>4.4700000000000002E-4</v>
      </c>
      <c r="J1548" s="52">
        <f t="shared" si="41"/>
        <v>3.3299999999999985E-4</v>
      </c>
    </row>
    <row r="1549" spans="1:10" ht="63" x14ac:dyDescent="0.25">
      <c r="A1549" s="49"/>
      <c r="B1549" s="50" t="s">
        <v>22</v>
      </c>
      <c r="C1549" s="50" t="s">
        <v>22</v>
      </c>
      <c r="D1549" s="50" t="s">
        <v>5431</v>
      </c>
      <c r="E1549" s="51"/>
      <c r="F1549" s="55">
        <v>418.71</v>
      </c>
      <c r="G1549" s="50" t="s">
        <v>625</v>
      </c>
      <c r="H1549" s="52">
        <v>8.9999999999999998E-4</v>
      </c>
      <c r="I1549" s="52">
        <v>2.8800000000000001E-4</v>
      </c>
      <c r="J1549" s="52">
        <f t="shared" si="41"/>
        <v>6.1199999999999991E-4</v>
      </c>
    </row>
    <row r="1550" spans="1:10" ht="63" x14ac:dyDescent="0.25">
      <c r="A1550" s="49"/>
      <c r="B1550" s="50" t="s">
        <v>19</v>
      </c>
      <c r="C1550" s="50" t="s">
        <v>19</v>
      </c>
      <c r="D1550" s="50" t="s">
        <v>5432</v>
      </c>
      <c r="E1550" s="51"/>
      <c r="F1550" s="55">
        <v>418.71</v>
      </c>
      <c r="G1550" s="50" t="s">
        <v>3883</v>
      </c>
      <c r="H1550" s="52">
        <v>1.018E-3</v>
      </c>
      <c r="I1550" s="52">
        <v>0</v>
      </c>
      <c r="J1550" s="52">
        <f t="shared" si="41"/>
        <v>1.018E-3</v>
      </c>
    </row>
    <row r="1551" spans="1:10" ht="47.25" x14ac:dyDescent="0.25">
      <c r="A1551" s="49"/>
      <c r="B1551" s="50" t="s">
        <v>22</v>
      </c>
      <c r="C1551" s="50" t="s">
        <v>22</v>
      </c>
      <c r="D1551" s="50" t="s">
        <v>5433</v>
      </c>
      <c r="E1551" s="51"/>
      <c r="F1551" s="55">
        <v>418.71</v>
      </c>
      <c r="G1551" s="50" t="s">
        <v>361</v>
      </c>
      <c r="H1551" s="52">
        <v>1.9999999999999998E-4</v>
      </c>
      <c r="I1551" s="52">
        <v>0</v>
      </c>
      <c r="J1551" s="52">
        <f t="shared" si="41"/>
        <v>1.9999999999999998E-4</v>
      </c>
    </row>
    <row r="1552" spans="1:10" ht="78.75" x14ac:dyDescent="0.25">
      <c r="A1552" s="49"/>
      <c r="B1552" s="50" t="s">
        <v>32</v>
      </c>
      <c r="C1552" s="50" t="s">
        <v>32</v>
      </c>
      <c r="D1552" s="50" t="s">
        <v>5444</v>
      </c>
      <c r="E1552" s="51"/>
      <c r="F1552" s="55">
        <v>418.71</v>
      </c>
      <c r="G1552" s="50" t="s">
        <v>312</v>
      </c>
      <c r="H1552" s="52">
        <v>0</v>
      </c>
      <c r="I1552" s="52">
        <v>1.4859999999999999E-3</v>
      </c>
      <c r="J1552" s="52">
        <v>0</v>
      </c>
    </row>
    <row r="1553" spans="1:10" ht="94.5" x14ac:dyDescent="0.25">
      <c r="A1553" s="49"/>
      <c r="B1553" s="50" t="s">
        <v>24</v>
      </c>
      <c r="C1553" s="50" t="s">
        <v>24</v>
      </c>
      <c r="D1553" s="50" t="s">
        <v>5445</v>
      </c>
      <c r="E1553" s="51"/>
      <c r="F1553" s="55">
        <v>418.71</v>
      </c>
      <c r="G1553" s="50" t="s">
        <v>3914</v>
      </c>
      <c r="H1553" s="52">
        <v>4.1199999999999999E-4</v>
      </c>
      <c r="I1553" s="52">
        <v>7.1000000000000005E-5</v>
      </c>
      <c r="J1553" s="52">
        <f>H1553-I1553</f>
        <v>3.4099999999999999E-4</v>
      </c>
    </row>
    <row r="1554" spans="1:10" ht="63" x14ac:dyDescent="0.25">
      <c r="A1554" s="49"/>
      <c r="B1554" s="50" t="s">
        <v>41</v>
      </c>
      <c r="C1554" s="50" t="s">
        <v>41</v>
      </c>
      <c r="D1554" s="50" t="s">
        <v>5446</v>
      </c>
      <c r="E1554" s="51"/>
      <c r="F1554" s="55">
        <v>418.71</v>
      </c>
      <c r="G1554" s="50" t="s">
        <v>142</v>
      </c>
      <c r="H1554" s="52">
        <v>0</v>
      </c>
      <c r="I1554" s="52">
        <v>1.0169999999999999E-3</v>
      </c>
      <c r="J1554" s="52">
        <v>0</v>
      </c>
    </row>
    <row r="1555" spans="1:10" ht="63" x14ac:dyDescent="0.25">
      <c r="A1555" s="49"/>
      <c r="B1555" s="50" t="s">
        <v>18</v>
      </c>
      <c r="C1555" s="50" t="s">
        <v>18</v>
      </c>
      <c r="D1555" s="50" t="s">
        <v>5447</v>
      </c>
      <c r="E1555" s="51"/>
      <c r="F1555" s="55">
        <v>418.71</v>
      </c>
      <c r="G1555" s="50" t="s">
        <v>626</v>
      </c>
      <c r="H1555" s="52">
        <v>7.7999999999999988E-4</v>
      </c>
      <c r="I1555" s="52">
        <v>1.1000000000000001E-3</v>
      </c>
      <c r="J1555" s="52">
        <v>0</v>
      </c>
    </row>
    <row r="1556" spans="1:10" ht="63" x14ac:dyDescent="0.25">
      <c r="A1556" s="49"/>
      <c r="B1556" s="50" t="s">
        <v>27</v>
      </c>
      <c r="C1556" s="50" t="s">
        <v>27</v>
      </c>
      <c r="D1556" s="50" t="s">
        <v>5454</v>
      </c>
      <c r="E1556" s="51"/>
      <c r="F1556" s="55">
        <v>418.71</v>
      </c>
      <c r="G1556" s="50" t="s">
        <v>627</v>
      </c>
      <c r="H1556" s="52">
        <v>1.4759999999999999E-3</v>
      </c>
      <c r="I1556" s="52">
        <v>5.2999999999999998E-4</v>
      </c>
      <c r="J1556" s="52">
        <f>H1556-I1556</f>
        <v>9.459999999999999E-4</v>
      </c>
    </row>
    <row r="1557" spans="1:10" ht="47.25" x14ac:dyDescent="0.25">
      <c r="A1557" s="49"/>
      <c r="B1557" s="50" t="s">
        <v>32</v>
      </c>
      <c r="C1557" s="50" t="s">
        <v>32</v>
      </c>
      <c r="D1557" s="50" t="s">
        <v>5458</v>
      </c>
      <c r="E1557" s="51"/>
      <c r="F1557" s="55">
        <v>418.71</v>
      </c>
      <c r="G1557" s="50" t="s">
        <v>521</v>
      </c>
      <c r="H1557" s="52">
        <v>0</v>
      </c>
      <c r="I1557" s="52">
        <v>2.9999999999999997E-4</v>
      </c>
      <c r="J1557" s="52">
        <v>0</v>
      </c>
    </row>
    <row r="1558" spans="1:10" ht="63" x14ac:dyDescent="0.25">
      <c r="A1558" s="49"/>
      <c r="B1558" s="50" t="s">
        <v>23</v>
      </c>
      <c r="C1558" s="50" t="s">
        <v>23</v>
      </c>
      <c r="D1558" s="50" t="s">
        <v>5461</v>
      </c>
      <c r="E1558" s="51"/>
      <c r="F1558" s="55">
        <v>418.71</v>
      </c>
      <c r="G1558" s="50" t="s">
        <v>3944</v>
      </c>
      <c r="H1558" s="52">
        <v>5.0000000000000002E-5</v>
      </c>
      <c r="I1558" s="52">
        <v>3.7500000000000001E-4</v>
      </c>
      <c r="J1558" s="52">
        <v>0</v>
      </c>
    </row>
    <row r="1559" spans="1:10" ht="78.75" x14ac:dyDescent="0.25">
      <c r="A1559" s="49"/>
      <c r="B1559" s="50" t="s">
        <v>19</v>
      </c>
      <c r="C1559" s="50" t="s">
        <v>19</v>
      </c>
      <c r="D1559" s="50" t="s">
        <v>5462</v>
      </c>
      <c r="E1559" s="51"/>
      <c r="F1559" s="55">
        <v>418.71</v>
      </c>
      <c r="G1559" s="50" t="s">
        <v>3947</v>
      </c>
      <c r="H1559" s="52">
        <v>4.9299999999999995E-4</v>
      </c>
      <c r="I1559" s="52">
        <v>3.86E-4</v>
      </c>
      <c r="J1559" s="52">
        <f>H1559-I1559</f>
        <v>1.0699999999999994E-4</v>
      </c>
    </row>
    <row r="1560" spans="1:10" ht="63" x14ac:dyDescent="0.25">
      <c r="A1560" s="49"/>
      <c r="B1560" s="50" t="s">
        <v>38</v>
      </c>
      <c r="C1560" s="50" t="s">
        <v>38</v>
      </c>
      <c r="D1560" s="50" t="s">
        <v>5463</v>
      </c>
      <c r="E1560" s="51"/>
      <c r="F1560" s="55">
        <v>418.71</v>
      </c>
      <c r="G1560" s="50" t="s">
        <v>3950</v>
      </c>
      <c r="H1560" s="52">
        <v>1E-3</v>
      </c>
      <c r="I1560" s="52">
        <v>3.86E-4</v>
      </c>
      <c r="J1560" s="52">
        <f>H1560-I1560</f>
        <v>6.1399999999999996E-4</v>
      </c>
    </row>
    <row r="1561" spans="1:10" ht="63" x14ac:dyDescent="0.25">
      <c r="A1561" s="49"/>
      <c r="B1561" s="50" t="s">
        <v>18</v>
      </c>
      <c r="C1561" s="50" t="s">
        <v>18</v>
      </c>
      <c r="D1561" s="50" t="s">
        <v>5464</v>
      </c>
      <c r="E1561" s="51"/>
      <c r="F1561" s="55">
        <v>418.71</v>
      </c>
      <c r="G1561" s="50" t="s">
        <v>3953</v>
      </c>
      <c r="H1561" s="52">
        <v>7.7999999999999988E-4</v>
      </c>
      <c r="I1561" s="52">
        <v>8.5599999999999999E-4</v>
      </c>
      <c r="J1561" s="52">
        <v>0</v>
      </c>
    </row>
    <row r="1562" spans="1:10" ht="78.75" x14ac:dyDescent="0.25">
      <c r="A1562" s="49"/>
      <c r="B1562" s="50" t="s">
        <v>18</v>
      </c>
      <c r="C1562" s="50" t="s">
        <v>18</v>
      </c>
      <c r="D1562" s="50" t="s">
        <v>5468</v>
      </c>
      <c r="E1562" s="51"/>
      <c r="F1562" s="55">
        <v>418.71</v>
      </c>
      <c r="G1562" s="50" t="s">
        <v>3962</v>
      </c>
      <c r="H1562" s="52">
        <v>7.7999999999999988E-4</v>
      </c>
      <c r="I1562" s="52">
        <v>6.1299999999999994E-4</v>
      </c>
      <c r="J1562" s="52">
        <f>H1562-I1562</f>
        <v>1.6699999999999994E-4</v>
      </c>
    </row>
    <row r="1563" spans="1:10" ht="47.25" x14ac:dyDescent="0.25">
      <c r="A1563" s="49"/>
      <c r="B1563" s="50" t="s">
        <v>24</v>
      </c>
      <c r="C1563" s="50" t="s">
        <v>24</v>
      </c>
      <c r="D1563" s="50" t="s">
        <v>5472</v>
      </c>
      <c r="E1563" s="51"/>
      <c r="F1563" s="55">
        <v>418.71</v>
      </c>
      <c r="G1563" s="50" t="s">
        <v>3970</v>
      </c>
      <c r="H1563" s="52">
        <v>5.0299999999999997E-4</v>
      </c>
      <c r="I1563" s="52">
        <v>6.3299999999999999E-4</v>
      </c>
      <c r="J1563" s="52">
        <v>0</v>
      </c>
    </row>
    <row r="1564" spans="1:10" ht="78.75" x14ac:dyDescent="0.25">
      <c r="A1564" s="49"/>
      <c r="B1564" s="50" t="s">
        <v>32</v>
      </c>
      <c r="C1564" s="50" t="s">
        <v>32</v>
      </c>
      <c r="D1564" s="50" t="s">
        <v>5474</v>
      </c>
      <c r="E1564" s="51"/>
      <c r="F1564" s="55">
        <v>418.71</v>
      </c>
      <c r="G1564" s="50" t="s">
        <v>628</v>
      </c>
      <c r="H1564" s="52">
        <v>1.07E-3</v>
      </c>
      <c r="I1564" s="52">
        <v>0</v>
      </c>
      <c r="J1564" s="52">
        <f>H1564-I1564</f>
        <v>1.07E-3</v>
      </c>
    </row>
    <row r="1565" spans="1:10" ht="78.75" x14ac:dyDescent="0.25">
      <c r="A1565" s="49"/>
      <c r="B1565" s="50" t="s">
        <v>19</v>
      </c>
      <c r="C1565" s="50" t="s">
        <v>19</v>
      </c>
      <c r="D1565" s="50" t="s">
        <v>5484</v>
      </c>
      <c r="E1565" s="51"/>
      <c r="F1565" s="55">
        <v>418.71</v>
      </c>
      <c r="G1565" s="50" t="s">
        <v>4001</v>
      </c>
      <c r="H1565" s="52">
        <v>1E-4</v>
      </c>
      <c r="I1565" s="52">
        <v>3.3199999999999994E-4</v>
      </c>
      <c r="J1565" s="52">
        <v>0</v>
      </c>
    </row>
    <row r="1566" spans="1:10" ht="63" x14ac:dyDescent="0.25">
      <c r="A1566" s="49"/>
      <c r="B1566" s="50" t="s">
        <v>27</v>
      </c>
      <c r="C1566" s="50" t="s">
        <v>27</v>
      </c>
      <c r="D1566" s="50" t="s">
        <v>5485</v>
      </c>
      <c r="E1566" s="51"/>
      <c r="F1566" s="55">
        <v>418.71</v>
      </c>
      <c r="G1566" s="50" t="s">
        <v>629</v>
      </c>
      <c r="H1566" s="52">
        <v>8.2000000000000009E-4</v>
      </c>
      <c r="I1566" s="52">
        <v>6.4500000000000007E-4</v>
      </c>
      <c r="J1566" s="52">
        <f>H1566-I1566</f>
        <v>1.7500000000000003E-4</v>
      </c>
    </row>
    <row r="1567" spans="1:10" ht="78.75" x14ac:dyDescent="0.25">
      <c r="A1567" s="49"/>
      <c r="B1567" s="50" t="s">
        <v>32</v>
      </c>
      <c r="C1567" s="50" t="s">
        <v>32</v>
      </c>
      <c r="D1567" s="50" t="s">
        <v>5488</v>
      </c>
      <c r="E1567" s="51"/>
      <c r="F1567" s="55">
        <v>418.71</v>
      </c>
      <c r="G1567" s="50" t="s">
        <v>4011</v>
      </c>
      <c r="H1567" s="52">
        <v>2.9000000000000006E-4</v>
      </c>
      <c r="I1567" s="52">
        <v>1.591E-3</v>
      </c>
      <c r="J1567" s="52">
        <v>0</v>
      </c>
    </row>
    <row r="1568" spans="1:10" ht="47.25" x14ac:dyDescent="0.25">
      <c r="A1568" s="49"/>
      <c r="B1568" s="50" t="s">
        <v>19</v>
      </c>
      <c r="C1568" s="50" t="s">
        <v>19</v>
      </c>
      <c r="D1568" s="50" t="s">
        <v>5489</v>
      </c>
      <c r="E1568" s="51"/>
      <c r="F1568" s="55">
        <v>418.71</v>
      </c>
      <c r="G1568" s="50" t="s">
        <v>630</v>
      </c>
      <c r="H1568" s="52">
        <v>6.9099999999999999E-4</v>
      </c>
      <c r="I1568" s="52">
        <v>6.4099999999999997E-4</v>
      </c>
      <c r="J1568" s="52">
        <f>H1568-I1568</f>
        <v>5.0000000000000023E-5</v>
      </c>
    </row>
    <row r="1569" spans="1:10" ht="78.75" x14ac:dyDescent="0.25">
      <c r="A1569" s="49"/>
      <c r="B1569" s="50" t="s">
        <v>41</v>
      </c>
      <c r="C1569" s="50" t="s">
        <v>41</v>
      </c>
      <c r="D1569" s="50" t="s">
        <v>5494</v>
      </c>
      <c r="E1569" s="51"/>
      <c r="F1569" s="55">
        <v>418.71</v>
      </c>
      <c r="G1569" s="50" t="s">
        <v>631</v>
      </c>
      <c r="H1569" s="52">
        <v>1.01E-3</v>
      </c>
      <c r="I1569" s="52">
        <v>1.544E-3</v>
      </c>
      <c r="J1569" s="52">
        <v>0</v>
      </c>
    </row>
    <row r="1570" spans="1:10" ht="78.75" x14ac:dyDescent="0.25">
      <c r="A1570" s="49"/>
      <c r="B1570" s="50" t="s">
        <v>19</v>
      </c>
      <c r="C1570" s="50" t="s">
        <v>19</v>
      </c>
      <c r="D1570" s="50" t="s">
        <v>5501</v>
      </c>
      <c r="E1570" s="51"/>
      <c r="F1570" s="55">
        <v>418.71</v>
      </c>
      <c r="G1570" s="50" t="s">
        <v>632</v>
      </c>
      <c r="H1570" s="52">
        <v>6.8999999999999997E-4</v>
      </c>
      <c r="I1570" s="52">
        <v>1.32E-3</v>
      </c>
      <c r="J1570" s="52">
        <v>0</v>
      </c>
    </row>
    <row r="1571" spans="1:10" ht="78.75" x14ac:dyDescent="0.25">
      <c r="A1571" s="49"/>
      <c r="B1571" s="50" t="s">
        <v>19</v>
      </c>
      <c r="C1571" s="50" t="s">
        <v>19</v>
      </c>
      <c r="D1571" s="50" t="s">
        <v>5508</v>
      </c>
      <c r="E1571" s="51"/>
      <c r="F1571" s="55">
        <v>418.71</v>
      </c>
      <c r="G1571" s="50" t="s">
        <v>4067</v>
      </c>
      <c r="H1571" s="52">
        <v>1.0229999999999998E-3</v>
      </c>
      <c r="I1571" s="52">
        <v>0</v>
      </c>
      <c r="J1571" s="52">
        <f>H1571-I1571</f>
        <v>1.0229999999999998E-3</v>
      </c>
    </row>
    <row r="1572" spans="1:10" ht="47.25" x14ac:dyDescent="0.25">
      <c r="A1572" s="49"/>
      <c r="B1572" s="50" t="s">
        <v>22</v>
      </c>
      <c r="C1572" s="50" t="s">
        <v>22</v>
      </c>
      <c r="D1572" s="50" t="s">
        <v>5511</v>
      </c>
      <c r="E1572" s="51"/>
      <c r="F1572" s="55">
        <v>418.71</v>
      </c>
      <c r="G1572" s="50" t="s">
        <v>5</v>
      </c>
      <c r="H1572" s="52">
        <v>3.0999999999999995E-3</v>
      </c>
      <c r="I1572" s="52">
        <v>0</v>
      </c>
      <c r="J1572" s="52">
        <f>H1572-I1572</f>
        <v>3.0999999999999995E-3</v>
      </c>
    </row>
    <row r="1573" spans="1:10" ht="78.75" x14ac:dyDescent="0.25">
      <c r="A1573" s="49"/>
      <c r="B1573" s="50" t="s">
        <v>22</v>
      </c>
      <c r="C1573" s="50" t="s">
        <v>22</v>
      </c>
      <c r="D1573" s="50" t="s">
        <v>5514</v>
      </c>
      <c r="E1573" s="51"/>
      <c r="F1573" s="55">
        <v>418.71</v>
      </c>
      <c r="G1573" s="50" t="s">
        <v>4082</v>
      </c>
      <c r="H1573" s="52">
        <v>7.7999999999999988E-4</v>
      </c>
      <c r="I1573" s="52">
        <v>0</v>
      </c>
      <c r="J1573" s="52">
        <f>H1573-I1573</f>
        <v>7.7999999999999988E-4</v>
      </c>
    </row>
    <row r="1574" spans="1:10" ht="47.25" x14ac:dyDescent="0.25">
      <c r="A1574" s="49"/>
      <c r="B1574" s="50" t="s">
        <v>19</v>
      </c>
      <c r="C1574" s="50" t="s">
        <v>19</v>
      </c>
      <c r="D1574" s="50" t="s">
        <v>5516</v>
      </c>
      <c r="E1574" s="51"/>
      <c r="F1574" s="55">
        <v>418.71</v>
      </c>
      <c r="G1574" s="50" t="s">
        <v>4088</v>
      </c>
      <c r="H1574" s="52">
        <v>8.1999999999999998E-4</v>
      </c>
      <c r="I1574" s="52">
        <v>3.8500000000000003E-4</v>
      </c>
      <c r="J1574" s="52">
        <f>H1574-I1574</f>
        <v>4.3499999999999995E-4</v>
      </c>
    </row>
    <row r="1575" spans="1:10" ht="78.75" x14ac:dyDescent="0.25">
      <c r="A1575" s="49"/>
      <c r="B1575" s="50" t="s">
        <v>18</v>
      </c>
      <c r="C1575" s="50" t="s">
        <v>18</v>
      </c>
      <c r="D1575" s="50" t="s">
        <v>5523</v>
      </c>
      <c r="E1575" s="51"/>
      <c r="F1575" s="55">
        <v>418.71</v>
      </c>
      <c r="G1575" s="50" t="s">
        <v>633</v>
      </c>
      <c r="H1575" s="52">
        <v>1.498E-3</v>
      </c>
      <c r="I1575" s="52">
        <v>7.9799999999999999E-4</v>
      </c>
      <c r="J1575" s="52">
        <f>H1575-I1575</f>
        <v>6.9999999999999999E-4</v>
      </c>
    </row>
    <row r="1576" spans="1:10" ht="47.25" x14ac:dyDescent="0.25">
      <c r="A1576" s="49"/>
      <c r="B1576" s="50" t="s">
        <v>20</v>
      </c>
      <c r="C1576" s="50" t="s">
        <v>20</v>
      </c>
      <c r="D1576" s="50" t="s">
        <v>5525</v>
      </c>
      <c r="E1576" s="51"/>
      <c r="F1576" s="55">
        <v>418.71</v>
      </c>
      <c r="G1576" s="50" t="s">
        <v>4104</v>
      </c>
      <c r="H1576" s="52">
        <v>7.9999999999999993E-4</v>
      </c>
      <c r="I1576" s="52">
        <v>1.0369999999999999E-3</v>
      </c>
      <c r="J1576" s="52">
        <v>0</v>
      </c>
    </row>
    <row r="1577" spans="1:10" ht="94.5" x14ac:dyDescent="0.25">
      <c r="A1577" s="49"/>
      <c r="B1577" s="50" t="s">
        <v>19</v>
      </c>
      <c r="C1577" s="50" t="s">
        <v>19</v>
      </c>
      <c r="D1577" s="50" t="s">
        <v>5527</v>
      </c>
      <c r="E1577" s="51"/>
      <c r="F1577" s="55">
        <v>418.71</v>
      </c>
      <c r="G1577" s="50" t="s">
        <v>4108</v>
      </c>
      <c r="H1577" s="52">
        <v>8.1799999999999993E-4</v>
      </c>
      <c r="I1577" s="52">
        <v>2.5300000000000002E-4</v>
      </c>
      <c r="J1577" s="52">
        <f>H1577-I1577</f>
        <v>5.6499999999999996E-4</v>
      </c>
    </row>
    <row r="1578" spans="1:10" ht="63" x14ac:dyDescent="0.25">
      <c r="A1578" s="49"/>
      <c r="B1578" s="50" t="s">
        <v>32</v>
      </c>
      <c r="C1578" s="50" t="s">
        <v>32</v>
      </c>
      <c r="D1578" s="50" t="s">
        <v>5528</v>
      </c>
      <c r="E1578" s="51"/>
      <c r="F1578" s="55">
        <v>418.71</v>
      </c>
      <c r="G1578" s="50" t="s">
        <v>4111</v>
      </c>
      <c r="H1578" s="52">
        <v>2.2000000000000001E-4</v>
      </c>
      <c r="I1578" s="52">
        <v>5.4000000000000001E-4</v>
      </c>
      <c r="J1578" s="52">
        <v>0</v>
      </c>
    </row>
    <row r="1579" spans="1:10" ht="63" x14ac:dyDescent="0.25">
      <c r="A1579" s="49"/>
      <c r="B1579" s="50" t="s">
        <v>19</v>
      </c>
      <c r="C1579" s="50" t="s">
        <v>19</v>
      </c>
      <c r="D1579" s="50" t="s">
        <v>5529</v>
      </c>
      <c r="E1579" s="51"/>
      <c r="F1579" s="55">
        <v>418.71</v>
      </c>
      <c r="G1579" s="50" t="s">
        <v>434</v>
      </c>
      <c r="H1579" s="52">
        <v>2.3600000000000004E-4</v>
      </c>
      <c r="I1579" s="52">
        <v>1.3800000000000002E-4</v>
      </c>
      <c r="J1579" s="52">
        <f t="shared" ref="J1579:J1586" si="42">H1579-I1579</f>
        <v>9.8000000000000024E-5</v>
      </c>
    </row>
    <row r="1580" spans="1:10" ht="47.25" x14ac:dyDescent="0.25">
      <c r="A1580" s="49"/>
      <c r="B1580" s="50" t="s">
        <v>38</v>
      </c>
      <c r="C1580" s="50" t="s">
        <v>38</v>
      </c>
      <c r="D1580" s="50" t="s">
        <v>5532</v>
      </c>
      <c r="E1580" s="51"/>
      <c r="F1580" s="55">
        <v>418.71</v>
      </c>
      <c r="G1580" s="50" t="s">
        <v>298</v>
      </c>
      <c r="H1580" s="52">
        <v>2.8E-3</v>
      </c>
      <c r="I1580" s="52">
        <v>1.488E-3</v>
      </c>
      <c r="J1580" s="52">
        <f t="shared" si="42"/>
        <v>1.312E-3</v>
      </c>
    </row>
    <row r="1581" spans="1:10" ht="78.75" x14ac:dyDescent="0.25">
      <c r="A1581" s="49"/>
      <c r="B1581" s="50" t="s">
        <v>19</v>
      </c>
      <c r="C1581" s="50" t="s">
        <v>19</v>
      </c>
      <c r="D1581" s="50" t="s">
        <v>5534</v>
      </c>
      <c r="E1581" s="51"/>
      <c r="F1581" s="55">
        <v>418.71</v>
      </c>
      <c r="G1581" s="50" t="s">
        <v>4124</v>
      </c>
      <c r="H1581" s="52">
        <v>8.2299999999999995E-4</v>
      </c>
      <c r="I1581" s="52">
        <v>3.0500000000000004E-4</v>
      </c>
      <c r="J1581" s="52">
        <f t="shared" si="42"/>
        <v>5.1799999999999991E-4</v>
      </c>
    </row>
    <row r="1582" spans="1:10" ht="63" x14ac:dyDescent="0.25">
      <c r="A1582" s="49"/>
      <c r="B1582" s="50" t="s">
        <v>20</v>
      </c>
      <c r="C1582" s="50" t="s">
        <v>20</v>
      </c>
      <c r="D1582" s="50" t="s">
        <v>5536</v>
      </c>
      <c r="E1582" s="51"/>
      <c r="F1582" s="55">
        <v>418.71</v>
      </c>
      <c r="G1582" s="50" t="s">
        <v>142</v>
      </c>
      <c r="H1582" s="52">
        <v>1E-3</v>
      </c>
      <c r="I1582" s="52">
        <v>6.0099999999999997E-4</v>
      </c>
      <c r="J1582" s="52">
        <f t="shared" si="42"/>
        <v>3.9900000000000005E-4</v>
      </c>
    </row>
    <row r="1583" spans="1:10" ht="47.25" x14ac:dyDescent="0.25">
      <c r="A1583" s="49"/>
      <c r="B1583" s="50" t="s">
        <v>19</v>
      </c>
      <c r="C1583" s="50" t="s">
        <v>19</v>
      </c>
      <c r="D1583" s="50" t="s">
        <v>5537</v>
      </c>
      <c r="E1583" s="51"/>
      <c r="F1583" s="55">
        <v>418.71</v>
      </c>
      <c r="G1583" s="50" t="s">
        <v>4131</v>
      </c>
      <c r="H1583" s="52">
        <v>3.0000000000000003E-4</v>
      </c>
      <c r="I1583" s="52">
        <v>3.3000000000000003E-5</v>
      </c>
      <c r="J1583" s="52">
        <f t="shared" si="42"/>
        <v>2.6700000000000004E-4</v>
      </c>
    </row>
    <row r="1584" spans="1:10" ht="78.75" x14ac:dyDescent="0.25">
      <c r="A1584" s="49"/>
      <c r="B1584" s="50" t="s">
        <v>22</v>
      </c>
      <c r="C1584" s="50" t="s">
        <v>22</v>
      </c>
      <c r="D1584" s="50" t="s">
        <v>5542</v>
      </c>
      <c r="E1584" s="51"/>
      <c r="F1584" s="55">
        <v>418.71</v>
      </c>
      <c r="G1584" s="50" t="s">
        <v>4147</v>
      </c>
      <c r="H1584" s="52">
        <v>7.7999999999999988E-4</v>
      </c>
      <c r="I1584" s="52">
        <v>6.0400000000000004E-4</v>
      </c>
      <c r="J1584" s="52">
        <f t="shared" si="42"/>
        <v>1.7599999999999983E-4</v>
      </c>
    </row>
    <row r="1585" spans="1:10" ht="63" x14ac:dyDescent="0.25">
      <c r="A1585" s="49"/>
      <c r="B1585" s="50" t="s">
        <v>27</v>
      </c>
      <c r="C1585" s="50" t="s">
        <v>27</v>
      </c>
      <c r="D1585" s="50" t="s">
        <v>5543</v>
      </c>
      <c r="E1585" s="51"/>
      <c r="F1585" s="55">
        <v>418.71</v>
      </c>
      <c r="G1585" s="50" t="s">
        <v>4151</v>
      </c>
      <c r="H1585" s="52">
        <v>1.2999999999999999E-3</v>
      </c>
      <c r="I1585" s="52">
        <v>1.08E-3</v>
      </c>
      <c r="J1585" s="52">
        <f t="shared" si="42"/>
        <v>2.1999999999999993E-4</v>
      </c>
    </row>
    <row r="1586" spans="1:10" ht="63" x14ac:dyDescent="0.25">
      <c r="A1586" s="49"/>
      <c r="B1586" s="50" t="s">
        <v>43</v>
      </c>
      <c r="C1586" s="50" t="s">
        <v>43</v>
      </c>
      <c r="D1586" s="50" t="s">
        <v>5545</v>
      </c>
      <c r="E1586" s="51"/>
      <c r="F1586" s="55">
        <v>418.71</v>
      </c>
      <c r="G1586" s="50" t="s">
        <v>4157</v>
      </c>
      <c r="H1586" s="52">
        <v>1E-3</v>
      </c>
      <c r="I1586" s="52">
        <v>2.3899999999999998E-4</v>
      </c>
      <c r="J1586" s="52">
        <f t="shared" si="42"/>
        <v>7.6100000000000007E-4</v>
      </c>
    </row>
    <row r="1587" spans="1:10" ht="47.25" x14ac:dyDescent="0.25">
      <c r="A1587" s="49"/>
      <c r="B1587" s="50" t="s">
        <v>19</v>
      </c>
      <c r="C1587" s="50" t="s">
        <v>19</v>
      </c>
      <c r="D1587" s="50" t="s">
        <v>5547</v>
      </c>
      <c r="E1587" s="51"/>
      <c r="F1587" s="55">
        <v>418.71</v>
      </c>
      <c r="G1587" s="50" t="s">
        <v>2565</v>
      </c>
      <c r="H1587" s="52">
        <v>8.6399999999999997E-4</v>
      </c>
      <c r="I1587" s="52">
        <v>1.4689999999999998E-3</v>
      </c>
      <c r="J1587" s="52">
        <v>0</v>
      </c>
    </row>
    <row r="1588" spans="1:10" ht="78.75" x14ac:dyDescent="0.25">
      <c r="A1588" s="49"/>
      <c r="B1588" s="50" t="s">
        <v>18</v>
      </c>
      <c r="C1588" s="50" t="s">
        <v>18</v>
      </c>
      <c r="D1588" s="50" t="s">
        <v>5548</v>
      </c>
      <c r="E1588" s="51"/>
      <c r="F1588" s="55">
        <v>418.71</v>
      </c>
      <c r="G1588" s="50" t="s">
        <v>4164</v>
      </c>
      <c r="H1588" s="52">
        <v>4.0400000000000002E-3</v>
      </c>
      <c r="I1588" s="52">
        <v>1.954E-3</v>
      </c>
      <c r="J1588" s="52">
        <f>H1588-I1588</f>
        <v>2.0860000000000002E-3</v>
      </c>
    </row>
    <row r="1589" spans="1:10" ht="173.25" x14ac:dyDescent="0.25">
      <c r="A1589" s="49"/>
      <c r="B1589" s="50" t="s">
        <v>19</v>
      </c>
      <c r="C1589" s="50" t="s">
        <v>19</v>
      </c>
      <c r="D1589" s="50" t="s">
        <v>5549</v>
      </c>
      <c r="E1589" s="51"/>
      <c r="F1589" s="55">
        <v>418.71</v>
      </c>
      <c r="G1589" s="50" t="s">
        <v>4167</v>
      </c>
      <c r="H1589" s="52">
        <v>1.3799999999999999E-3</v>
      </c>
      <c r="I1589" s="52">
        <v>9.3999999999999997E-4</v>
      </c>
      <c r="J1589" s="52">
        <f>H1589-I1589</f>
        <v>4.3999999999999996E-4</v>
      </c>
    </row>
    <row r="1590" spans="1:10" ht="63" x14ac:dyDescent="0.25">
      <c r="A1590" s="49"/>
      <c r="B1590" s="50" t="s">
        <v>18</v>
      </c>
      <c r="C1590" s="50" t="s">
        <v>18</v>
      </c>
      <c r="D1590" s="50" t="s">
        <v>5553</v>
      </c>
      <c r="E1590" s="51"/>
      <c r="F1590" s="55">
        <v>418.71</v>
      </c>
      <c r="G1590" s="50" t="s">
        <v>4179</v>
      </c>
      <c r="H1590" s="52">
        <v>5.5999999999999995E-4</v>
      </c>
      <c r="I1590" s="52">
        <v>8.9099999999999997E-4</v>
      </c>
      <c r="J1590" s="52">
        <v>0</v>
      </c>
    </row>
    <row r="1591" spans="1:10" ht="47.25" x14ac:dyDescent="0.25">
      <c r="A1591" s="49"/>
      <c r="B1591" s="50" t="s">
        <v>19</v>
      </c>
      <c r="C1591" s="50" t="s">
        <v>19</v>
      </c>
      <c r="D1591" s="50" t="s">
        <v>5557</v>
      </c>
      <c r="E1591" s="51"/>
      <c r="F1591" s="55">
        <v>418.71</v>
      </c>
      <c r="G1591" s="50" t="s">
        <v>4185</v>
      </c>
      <c r="H1591" s="52">
        <v>5.31E-4</v>
      </c>
      <c r="I1591" s="52">
        <v>5.9999999999999995E-4</v>
      </c>
      <c r="J1591" s="52">
        <v>0</v>
      </c>
    </row>
    <row r="1592" spans="1:10" ht="47.25" x14ac:dyDescent="0.25">
      <c r="A1592" s="49"/>
      <c r="B1592" s="50" t="s">
        <v>18</v>
      </c>
      <c r="C1592" s="50" t="s">
        <v>18</v>
      </c>
      <c r="D1592" s="50" t="s">
        <v>5561</v>
      </c>
      <c r="E1592" s="51"/>
      <c r="F1592" s="55">
        <v>418.71</v>
      </c>
      <c r="G1592" s="50" t="s">
        <v>4198</v>
      </c>
      <c r="H1592" s="52">
        <v>4.7999999999999996E-4</v>
      </c>
      <c r="I1592" s="52">
        <v>6.0000000000000006E-4</v>
      </c>
      <c r="J1592" s="52">
        <v>0</v>
      </c>
    </row>
    <row r="1593" spans="1:10" ht="78.75" x14ac:dyDescent="0.25">
      <c r="A1593" s="49"/>
      <c r="B1593" s="50" t="s">
        <v>21</v>
      </c>
      <c r="C1593" s="50" t="s">
        <v>21</v>
      </c>
      <c r="D1593" s="50" t="s">
        <v>5567</v>
      </c>
      <c r="E1593" s="51"/>
      <c r="F1593" s="55">
        <v>418.71</v>
      </c>
      <c r="G1593" s="50" t="s">
        <v>1752</v>
      </c>
      <c r="H1593" s="52">
        <v>1.1299999999999999E-3</v>
      </c>
      <c r="I1593" s="52">
        <v>1.944E-3</v>
      </c>
      <c r="J1593" s="52">
        <v>0</v>
      </c>
    </row>
    <row r="1594" spans="1:10" ht="110.25" x14ac:dyDescent="0.25">
      <c r="A1594" s="49"/>
      <c r="B1594" s="50" t="s">
        <v>38</v>
      </c>
      <c r="C1594" s="50" t="s">
        <v>38</v>
      </c>
      <c r="D1594" s="50" t="s">
        <v>5569</v>
      </c>
      <c r="E1594" s="51"/>
      <c r="F1594" s="55">
        <v>418.71</v>
      </c>
      <c r="G1594" s="50" t="s">
        <v>4217</v>
      </c>
      <c r="H1594" s="52">
        <v>7.9999999999999993E-4</v>
      </c>
      <c r="I1594" s="52">
        <v>2.1669999999999997E-3</v>
      </c>
      <c r="J1594" s="52">
        <v>0</v>
      </c>
    </row>
    <row r="1595" spans="1:10" ht="63" x14ac:dyDescent="0.25">
      <c r="A1595" s="49"/>
      <c r="B1595" s="50" t="s">
        <v>509</v>
      </c>
      <c r="C1595" s="50" t="s">
        <v>509</v>
      </c>
      <c r="D1595" s="50" t="s">
        <v>5571</v>
      </c>
      <c r="E1595" s="51"/>
      <c r="F1595" s="55">
        <v>418.71</v>
      </c>
      <c r="G1595" s="50" t="s">
        <v>4222</v>
      </c>
      <c r="H1595" s="52">
        <v>9.6999999999999994E-4</v>
      </c>
      <c r="I1595" s="52">
        <v>1.3489999999999999E-3</v>
      </c>
      <c r="J1595" s="52">
        <v>0</v>
      </c>
    </row>
    <row r="1596" spans="1:10" ht="63" x14ac:dyDescent="0.25">
      <c r="A1596" s="49"/>
      <c r="B1596" s="50" t="s">
        <v>23</v>
      </c>
      <c r="C1596" s="50" t="s">
        <v>23</v>
      </c>
      <c r="D1596" s="50" t="s">
        <v>5572</v>
      </c>
      <c r="E1596" s="51"/>
      <c r="F1596" s="55">
        <v>418.71</v>
      </c>
      <c r="G1596" s="50" t="s">
        <v>4225</v>
      </c>
      <c r="H1596" s="52">
        <v>1E-3</v>
      </c>
      <c r="I1596" s="52">
        <v>0</v>
      </c>
      <c r="J1596" s="52">
        <f>H1596-I1596</f>
        <v>1E-3</v>
      </c>
    </row>
    <row r="1597" spans="1:10" ht="78.75" x14ac:dyDescent="0.25">
      <c r="A1597" s="49"/>
      <c r="B1597" s="50" t="s">
        <v>18</v>
      </c>
      <c r="C1597" s="50" t="s">
        <v>18</v>
      </c>
      <c r="D1597" s="50" t="s">
        <v>5576</v>
      </c>
      <c r="E1597" s="51"/>
      <c r="F1597" s="55">
        <v>418.71</v>
      </c>
      <c r="G1597" s="50" t="s">
        <v>4235</v>
      </c>
      <c r="H1597" s="52">
        <v>8.8000000000000003E-4</v>
      </c>
      <c r="I1597" s="52">
        <v>8.2700000000000004E-4</v>
      </c>
      <c r="J1597" s="52">
        <f>H1597-I1597</f>
        <v>5.2999999999999987E-5</v>
      </c>
    </row>
    <row r="1598" spans="1:10" ht="78.75" x14ac:dyDescent="0.25">
      <c r="A1598" s="49"/>
      <c r="B1598" s="50" t="s">
        <v>22</v>
      </c>
      <c r="C1598" s="50" t="s">
        <v>22</v>
      </c>
      <c r="D1598" s="50" t="s">
        <v>5577</v>
      </c>
      <c r="E1598" s="51"/>
      <c r="F1598" s="55">
        <v>418.71</v>
      </c>
      <c r="G1598" s="50" t="s">
        <v>4238</v>
      </c>
      <c r="H1598" s="52">
        <v>5.9999999999999995E-4</v>
      </c>
      <c r="I1598" s="52">
        <v>5.2999999999999998E-4</v>
      </c>
      <c r="J1598" s="52">
        <f>H1598-I1598</f>
        <v>6.9999999999999967E-5</v>
      </c>
    </row>
    <row r="1599" spans="1:10" ht="63" x14ac:dyDescent="0.25">
      <c r="A1599" s="49"/>
      <c r="B1599" s="50" t="s">
        <v>18</v>
      </c>
      <c r="C1599" s="50" t="s">
        <v>18</v>
      </c>
      <c r="D1599" s="50" t="s">
        <v>5580</v>
      </c>
      <c r="E1599" s="51"/>
      <c r="F1599" s="55">
        <v>418.71</v>
      </c>
      <c r="G1599" s="50" t="s">
        <v>3737</v>
      </c>
      <c r="H1599" s="52">
        <v>9.6999999999999994E-4</v>
      </c>
      <c r="I1599" s="52">
        <v>1.36E-4</v>
      </c>
      <c r="J1599" s="52">
        <f>H1599-I1599</f>
        <v>8.3399999999999989E-4</v>
      </c>
    </row>
    <row r="1600" spans="1:10" ht="63" x14ac:dyDescent="0.25">
      <c r="A1600" s="49"/>
      <c r="B1600" s="50" t="s">
        <v>18</v>
      </c>
      <c r="C1600" s="50" t="s">
        <v>18</v>
      </c>
      <c r="D1600" s="50" t="s">
        <v>5583</v>
      </c>
      <c r="E1600" s="51"/>
      <c r="F1600" s="55">
        <v>418.71</v>
      </c>
      <c r="G1600" s="50" t="s">
        <v>4250</v>
      </c>
      <c r="H1600" s="52">
        <v>5.0000000000000001E-4</v>
      </c>
      <c r="I1600" s="52">
        <v>0</v>
      </c>
      <c r="J1600" s="52">
        <f>H1600-I1600</f>
        <v>5.0000000000000001E-4</v>
      </c>
    </row>
    <row r="1601" spans="1:10" ht="63" x14ac:dyDescent="0.25">
      <c r="A1601" s="49"/>
      <c r="B1601" s="50" t="s">
        <v>19</v>
      </c>
      <c r="C1601" s="50" t="s">
        <v>19</v>
      </c>
      <c r="D1601" s="50" t="s">
        <v>5584</v>
      </c>
      <c r="E1601" s="51"/>
      <c r="F1601" s="55">
        <v>418.71</v>
      </c>
      <c r="G1601" s="50" t="s">
        <v>4253</v>
      </c>
      <c r="H1601" s="52">
        <v>5.5400000000000002E-4</v>
      </c>
      <c r="I1601" s="52">
        <v>1.6699999999999998E-3</v>
      </c>
      <c r="J1601" s="52">
        <v>0</v>
      </c>
    </row>
    <row r="1602" spans="1:10" ht="63" x14ac:dyDescent="0.25">
      <c r="A1602" s="49"/>
      <c r="B1602" s="50" t="s">
        <v>19</v>
      </c>
      <c r="C1602" s="50" t="s">
        <v>19</v>
      </c>
      <c r="D1602" s="50" t="s">
        <v>5587</v>
      </c>
      <c r="E1602" s="51"/>
      <c r="F1602" s="55">
        <v>418.71</v>
      </c>
      <c r="G1602" s="50" t="s">
        <v>4260</v>
      </c>
      <c r="H1602" s="52">
        <v>8.3999999999999993E-4</v>
      </c>
      <c r="I1602" s="52">
        <v>6.1899999999999998E-4</v>
      </c>
      <c r="J1602" s="52">
        <f>H1602-I1602</f>
        <v>2.2099999999999995E-4</v>
      </c>
    </row>
    <row r="1603" spans="1:10" ht="78.75" x14ac:dyDescent="0.25">
      <c r="A1603" s="49"/>
      <c r="B1603" s="50" t="s">
        <v>22</v>
      </c>
      <c r="C1603" s="50" t="s">
        <v>22</v>
      </c>
      <c r="D1603" s="50" t="s">
        <v>5591</v>
      </c>
      <c r="E1603" s="51"/>
      <c r="F1603" s="55">
        <v>418.71</v>
      </c>
      <c r="G1603" s="50" t="s">
        <v>4270</v>
      </c>
      <c r="H1603" s="52">
        <v>1.6999999999999999E-3</v>
      </c>
      <c r="I1603" s="52">
        <v>4.6900000000000002E-4</v>
      </c>
      <c r="J1603" s="52">
        <f>H1603-I1603</f>
        <v>1.2309999999999999E-3</v>
      </c>
    </row>
    <row r="1604" spans="1:10" ht="78.75" x14ac:dyDescent="0.25">
      <c r="A1604" s="49"/>
      <c r="B1604" s="50" t="s">
        <v>24</v>
      </c>
      <c r="C1604" s="50" t="s">
        <v>24</v>
      </c>
      <c r="D1604" s="50" t="s">
        <v>5594</v>
      </c>
      <c r="E1604" s="51"/>
      <c r="F1604" s="55">
        <v>418.71</v>
      </c>
      <c r="G1604" s="50" t="s">
        <v>4279</v>
      </c>
      <c r="H1604" s="52">
        <v>1.06E-4</v>
      </c>
      <c r="I1604" s="52">
        <v>0</v>
      </c>
      <c r="J1604" s="52">
        <f>H1604-I1604</f>
        <v>1.06E-4</v>
      </c>
    </row>
    <row r="1605" spans="1:10" ht="94.5" x14ac:dyDescent="0.25">
      <c r="A1605" s="49"/>
      <c r="B1605" s="50" t="s">
        <v>20</v>
      </c>
      <c r="C1605" s="50" t="s">
        <v>20</v>
      </c>
      <c r="D1605" s="50" t="s">
        <v>5595</v>
      </c>
      <c r="E1605" s="51"/>
      <c r="F1605" s="55">
        <v>418.71</v>
      </c>
      <c r="G1605" s="50" t="s">
        <v>4282</v>
      </c>
      <c r="H1605" s="52">
        <v>9.6999999999999994E-4</v>
      </c>
      <c r="I1605" s="52">
        <v>1.0319999999999999E-3</v>
      </c>
      <c r="J1605" s="52">
        <v>0</v>
      </c>
    </row>
    <row r="1606" spans="1:10" ht="110.25" x14ac:dyDescent="0.25">
      <c r="A1606" s="49"/>
      <c r="B1606" s="50" t="s">
        <v>18</v>
      </c>
      <c r="C1606" s="50" t="s">
        <v>18</v>
      </c>
      <c r="D1606" s="50" t="s">
        <v>5596</v>
      </c>
      <c r="E1606" s="51"/>
      <c r="F1606" s="55">
        <v>418.71</v>
      </c>
      <c r="G1606" s="50" t="s">
        <v>4282</v>
      </c>
      <c r="H1606" s="52">
        <v>9.6999999999999994E-4</v>
      </c>
      <c r="I1606" s="52">
        <v>1.101E-3</v>
      </c>
      <c r="J1606" s="52">
        <v>0</v>
      </c>
    </row>
    <row r="1607" spans="1:10" ht="63" x14ac:dyDescent="0.25">
      <c r="A1607" s="49"/>
      <c r="B1607" s="50" t="s">
        <v>27</v>
      </c>
      <c r="C1607" s="50" t="s">
        <v>27</v>
      </c>
      <c r="D1607" s="50" t="s">
        <v>5597</v>
      </c>
      <c r="E1607" s="51"/>
      <c r="F1607" s="55">
        <v>418.71</v>
      </c>
      <c r="G1607" s="50" t="s">
        <v>4151</v>
      </c>
      <c r="H1607" s="52">
        <v>6.9999999999999999E-4</v>
      </c>
      <c r="I1607" s="52">
        <v>5.5500000000000005E-4</v>
      </c>
      <c r="J1607" s="52">
        <f>H1607-I1607</f>
        <v>1.4499999999999995E-4</v>
      </c>
    </row>
    <row r="1608" spans="1:10" ht="94.5" x14ac:dyDescent="0.25">
      <c r="A1608" s="49"/>
      <c r="B1608" s="50" t="s">
        <v>18</v>
      </c>
      <c r="C1608" s="50" t="s">
        <v>18</v>
      </c>
      <c r="D1608" s="50" t="s">
        <v>5599</v>
      </c>
      <c r="E1608" s="51"/>
      <c r="F1608" s="55">
        <v>418.71</v>
      </c>
      <c r="G1608" s="50" t="s">
        <v>4293</v>
      </c>
      <c r="H1608" s="52">
        <v>1.2700000000000001E-3</v>
      </c>
      <c r="I1608" s="52">
        <v>9.6599999999999995E-4</v>
      </c>
      <c r="J1608" s="52">
        <f>H1608-I1608</f>
        <v>3.0400000000000013E-4</v>
      </c>
    </row>
    <row r="1609" spans="1:10" ht="63" x14ac:dyDescent="0.25">
      <c r="A1609" s="49"/>
      <c r="B1609" s="50" t="s">
        <v>23</v>
      </c>
      <c r="C1609" s="50" t="s">
        <v>23</v>
      </c>
      <c r="D1609" s="50" t="s">
        <v>5601</v>
      </c>
      <c r="E1609" s="51"/>
      <c r="F1609" s="55">
        <v>418.71</v>
      </c>
      <c r="G1609" s="50" t="s">
        <v>4299</v>
      </c>
      <c r="H1609" s="52">
        <v>4.9399999999999997E-4</v>
      </c>
      <c r="I1609" s="52">
        <v>8.3499999999999991E-4</v>
      </c>
      <c r="J1609" s="52">
        <v>0</v>
      </c>
    </row>
    <row r="1610" spans="1:10" ht="78.75" x14ac:dyDescent="0.25">
      <c r="A1610" s="49"/>
      <c r="B1610" s="50" t="s">
        <v>19</v>
      </c>
      <c r="C1610" s="50" t="s">
        <v>19</v>
      </c>
      <c r="D1610" s="50" t="s">
        <v>5604</v>
      </c>
      <c r="E1610" s="51"/>
      <c r="F1610" s="55">
        <v>418.71</v>
      </c>
      <c r="G1610" s="50" t="s">
        <v>4306</v>
      </c>
      <c r="H1610" s="52">
        <v>6.8000000000000005E-4</v>
      </c>
      <c r="I1610" s="52">
        <v>7.6099999999999996E-4</v>
      </c>
      <c r="J1610" s="52">
        <v>0</v>
      </c>
    </row>
    <row r="1611" spans="1:10" ht="63" x14ac:dyDescent="0.25">
      <c r="A1611" s="49"/>
      <c r="B1611" s="50" t="s">
        <v>32</v>
      </c>
      <c r="C1611" s="50" t="s">
        <v>32</v>
      </c>
      <c r="D1611" s="50" t="s">
        <v>5605</v>
      </c>
      <c r="E1611" s="51"/>
      <c r="F1611" s="55">
        <v>418.71</v>
      </c>
      <c r="G1611" s="50" t="s">
        <v>3642</v>
      </c>
      <c r="H1611" s="52">
        <v>8.8199999999999997E-4</v>
      </c>
      <c r="I1611" s="52">
        <v>1.2600000000000001E-3</v>
      </c>
      <c r="J1611" s="52">
        <v>0</v>
      </c>
    </row>
    <row r="1612" spans="1:10" ht="78.75" x14ac:dyDescent="0.25">
      <c r="A1612" s="49"/>
      <c r="B1612" s="50" t="s">
        <v>30</v>
      </c>
      <c r="C1612" s="50" t="s">
        <v>30</v>
      </c>
      <c r="D1612" s="50" t="s">
        <v>5611</v>
      </c>
      <c r="E1612" s="51"/>
      <c r="F1612" s="55">
        <v>418.71</v>
      </c>
      <c r="G1612" s="50" t="s">
        <v>4327</v>
      </c>
      <c r="H1612" s="52">
        <v>5.9999999999999995E-4</v>
      </c>
      <c r="I1612" s="52">
        <v>2.0000000000000002E-5</v>
      </c>
      <c r="J1612" s="52">
        <f>H1612-I1612</f>
        <v>5.7999999999999989E-4</v>
      </c>
    </row>
    <row r="1613" spans="1:10" ht="63" x14ac:dyDescent="0.25">
      <c r="A1613" s="49"/>
      <c r="B1613" s="50" t="s">
        <v>18</v>
      </c>
      <c r="C1613" s="50" t="s">
        <v>18</v>
      </c>
      <c r="D1613" s="50" t="s">
        <v>5612</v>
      </c>
      <c r="E1613" s="51"/>
      <c r="F1613" s="55">
        <v>418.71</v>
      </c>
      <c r="G1613" s="50" t="s">
        <v>4330</v>
      </c>
      <c r="H1613" s="52">
        <v>8.8000000000000003E-4</v>
      </c>
      <c r="I1613" s="52">
        <v>1.7229999999999999E-3</v>
      </c>
      <c r="J1613" s="52">
        <v>0</v>
      </c>
    </row>
    <row r="1614" spans="1:10" ht="78.75" x14ac:dyDescent="0.25">
      <c r="A1614" s="49"/>
      <c r="B1614" s="50" t="s">
        <v>22</v>
      </c>
      <c r="C1614" s="50" t="s">
        <v>22</v>
      </c>
      <c r="D1614" s="50" t="s">
        <v>5613</v>
      </c>
      <c r="E1614" s="51"/>
      <c r="F1614" s="55">
        <v>418.71</v>
      </c>
      <c r="G1614" s="50" t="s">
        <v>4333</v>
      </c>
      <c r="H1614" s="52">
        <v>1E-4</v>
      </c>
      <c r="I1614" s="52">
        <v>2.7500000000000002E-4</v>
      </c>
      <c r="J1614" s="52">
        <v>0</v>
      </c>
    </row>
    <row r="1615" spans="1:10" ht="47.25" x14ac:dyDescent="0.25">
      <c r="A1615" s="49"/>
      <c r="B1615" s="50" t="s">
        <v>18</v>
      </c>
      <c r="C1615" s="50" t="s">
        <v>18</v>
      </c>
      <c r="D1615" s="50" t="s">
        <v>5615</v>
      </c>
      <c r="E1615" s="51"/>
      <c r="F1615" s="55">
        <v>418.71</v>
      </c>
      <c r="G1615" s="50" t="s">
        <v>4338</v>
      </c>
      <c r="H1615" s="52">
        <v>2.0000000000000001E-4</v>
      </c>
      <c r="I1615" s="52">
        <v>2.1499999999999999E-4</v>
      </c>
      <c r="J1615" s="52">
        <v>0</v>
      </c>
    </row>
    <row r="1616" spans="1:10" ht="47.25" x14ac:dyDescent="0.25">
      <c r="A1616" s="49"/>
      <c r="B1616" s="50" t="s">
        <v>18</v>
      </c>
      <c r="C1616" s="50" t="s">
        <v>18</v>
      </c>
      <c r="D1616" s="50" t="s">
        <v>5617</v>
      </c>
      <c r="E1616" s="51"/>
      <c r="F1616" s="55">
        <v>418.71</v>
      </c>
      <c r="G1616" s="50" t="s">
        <v>4343</v>
      </c>
      <c r="H1616" s="52">
        <v>8.9999999999999987E-4</v>
      </c>
      <c r="I1616" s="52">
        <v>4.6300000000000003E-4</v>
      </c>
      <c r="J1616" s="52">
        <f>H1616-I1616</f>
        <v>4.3699999999999983E-4</v>
      </c>
    </row>
    <row r="1617" spans="1:10" ht="47.25" x14ac:dyDescent="0.25">
      <c r="A1617" s="49"/>
      <c r="B1617" s="50" t="s">
        <v>18</v>
      </c>
      <c r="C1617" s="50" t="s">
        <v>18</v>
      </c>
      <c r="D1617" s="50" t="s">
        <v>5620</v>
      </c>
      <c r="E1617" s="51"/>
      <c r="F1617" s="55">
        <v>418.71</v>
      </c>
      <c r="G1617" s="50" t="s">
        <v>4350</v>
      </c>
      <c r="H1617" s="52">
        <v>7.5000000000000002E-4</v>
      </c>
      <c r="I1617" s="52">
        <v>1.6609999999999999E-3</v>
      </c>
      <c r="J1617" s="52">
        <v>0</v>
      </c>
    </row>
    <row r="1618" spans="1:10" ht="78.75" x14ac:dyDescent="0.25">
      <c r="A1618" s="49"/>
      <c r="B1618" s="50" t="s">
        <v>19</v>
      </c>
      <c r="C1618" s="50" t="s">
        <v>19</v>
      </c>
      <c r="D1618" s="50" t="s">
        <v>5627</v>
      </c>
      <c r="E1618" s="51"/>
      <c r="F1618" s="55">
        <v>418.71</v>
      </c>
      <c r="G1618" s="50" t="s">
        <v>4369</v>
      </c>
      <c r="H1618" s="52">
        <v>1.0999999999999998E-3</v>
      </c>
      <c r="I1618" s="52">
        <v>1.5409999999999998E-3</v>
      </c>
      <c r="J1618" s="52">
        <v>0</v>
      </c>
    </row>
    <row r="1619" spans="1:10" ht="47.25" x14ac:dyDescent="0.25">
      <c r="A1619" s="49"/>
      <c r="B1619" s="50" t="s">
        <v>32</v>
      </c>
      <c r="C1619" s="50" t="s">
        <v>32</v>
      </c>
      <c r="D1619" s="50" t="s">
        <v>5630</v>
      </c>
      <c r="E1619" s="51"/>
      <c r="F1619" s="55">
        <v>418.71</v>
      </c>
      <c r="G1619" s="50" t="s">
        <v>4376</v>
      </c>
      <c r="H1619" s="52">
        <v>1E-4</v>
      </c>
      <c r="I1619" s="52">
        <v>1.7000000000000001E-4</v>
      </c>
      <c r="J1619" s="52">
        <v>0</v>
      </c>
    </row>
    <row r="1620" spans="1:10" ht="47.25" x14ac:dyDescent="0.25">
      <c r="A1620" s="49"/>
      <c r="B1620" s="50" t="s">
        <v>38</v>
      </c>
      <c r="C1620" s="50" t="s">
        <v>38</v>
      </c>
      <c r="D1620" s="50" t="s">
        <v>5639</v>
      </c>
      <c r="E1620" s="51"/>
      <c r="F1620" s="55">
        <v>418.71</v>
      </c>
      <c r="G1620" s="50" t="s">
        <v>5657</v>
      </c>
      <c r="H1620" s="52">
        <v>1.6300000000000002E-3</v>
      </c>
      <c r="I1620" s="52">
        <v>3.5E-4</v>
      </c>
      <c r="J1620" s="52">
        <f>H1620-I1620</f>
        <v>1.2800000000000001E-3</v>
      </c>
    </row>
    <row r="1621" spans="1:10" ht="47.25" x14ac:dyDescent="0.25">
      <c r="A1621" s="49"/>
      <c r="B1621" s="50" t="s">
        <v>19</v>
      </c>
      <c r="C1621" s="50" t="s">
        <v>19</v>
      </c>
      <c r="D1621" s="50" t="s">
        <v>5641</v>
      </c>
      <c r="E1621" s="51"/>
      <c r="F1621" s="55">
        <v>418.71</v>
      </c>
      <c r="G1621" s="50" t="s">
        <v>5659</v>
      </c>
      <c r="H1621" s="52">
        <v>1.5E-3</v>
      </c>
      <c r="I1621" s="52">
        <v>0</v>
      </c>
      <c r="J1621" s="52">
        <f>H1621-I1621</f>
        <v>1.5E-3</v>
      </c>
    </row>
    <row r="1622" spans="1:10" ht="204.75" x14ac:dyDescent="0.25">
      <c r="A1622" s="49"/>
      <c r="B1622" s="50" t="s">
        <v>18</v>
      </c>
      <c r="C1622" s="50" t="s">
        <v>18</v>
      </c>
      <c r="D1622" s="50" t="s">
        <v>5642</v>
      </c>
      <c r="E1622" s="51"/>
      <c r="F1622" s="55">
        <v>418.71</v>
      </c>
      <c r="G1622" s="50" t="s">
        <v>5660</v>
      </c>
      <c r="H1622" s="52">
        <v>2.5219999999999999E-3</v>
      </c>
      <c r="I1622" s="52">
        <v>2.0900000000000003E-3</v>
      </c>
      <c r="J1622" s="52">
        <f>H1622-I1622</f>
        <v>4.3199999999999966E-4</v>
      </c>
    </row>
    <row r="1623" spans="1:10" ht="173.25" x14ac:dyDescent="0.25">
      <c r="A1623" s="49"/>
      <c r="B1623" s="50" t="s">
        <v>18</v>
      </c>
      <c r="C1623" s="50" t="s">
        <v>18</v>
      </c>
      <c r="D1623" s="50" t="s">
        <v>5643</v>
      </c>
      <c r="E1623" s="51"/>
      <c r="F1623" s="55">
        <v>418.71</v>
      </c>
      <c r="G1623" s="50" t="s">
        <v>2999</v>
      </c>
      <c r="H1623" s="52">
        <v>2.0000000000000001E-4</v>
      </c>
      <c r="I1623" s="52">
        <v>9.0800000000000006E-4</v>
      </c>
      <c r="J1623" s="52">
        <v>0</v>
      </c>
    </row>
    <row r="1624" spans="1:10" ht="189" x14ac:dyDescent="0.25">
      <c r="A1624" s="49"/>
      <c r="B1624" s="50" t="s">
        <v>18</v>
      </c>
      <c r="C1624" s="50" t="s">
        <v>18</v>
      </c>
      <c r="D1624" s="50" t="s">
        <v>5646</v>
      </c>
      <c r="E1624" s="51"/>
      <c r="F1624" s="55">
        <v>418.71</v>
      </c>
      <c r="G1624" s="50" t="s">
        <v>5663</v>
      </c>
      <c r="H1624" s="52">
        <v>2.6200000000000003E-4</v>
      </c>
      <c r="I1624" s="52">
        <v>5.6200000000000011E-4</v>
      </c>
      <c r="J1624" s="52">
        <v>0</v>
      </c>
    </row>
    <row r="1625" spans="1:10" ht="204.75" x14ac:dyDescent="0.25">
      <c r="A1625" s="49"/>
      <c r="B1625" s="50" t="s">
        <v>18</v>
      </c>
      <c r="C1625" s="50" t="s">
        <v>18</v>
      </c>
      <c r="D1625" s="50" t="s">
        <v>5647</v>
      </c>
      <c r="E1625" s="51"/>
      <c r="F1625" s="55">
        <v>418.71</v>
      </c>
      <c r="G1625" s="50" t="s">
        <v>5664</v>
      </c>
      <c r="H1625" s="52">
        <v>1E-4</v>
      </c>
      <c r="I1625" s="52">
        <v>3.3370000000000001E-3</v>
      </c>
      <c r="J1625" s="52">
        <v>0</v>
      </c>
    </row>
    <row r="1626" spans="1:10" ht="15.75" x14ac:dyDescent="0.25">
      <c r="A1626"/>
      <c r="B1626"/>
      <c r="C1626"/>
      <c r="D1626"/>
      <c r="E1626"/>
      <c r="F1626"/>
      <c r="G1626"/>
      <c r="H1626"/>
      <c r="I1626"/>
      <c r="J1626" s="54"/>
    </row>
    <row r="1627" spans="1:10" ht="15.75" x14ac:dyDescent="0.25">
      <c r="A1627"/>
      <c r="B1627"/>
      <c r="C1627"/>
      <c r="D1627"/>
      <c r="E1627"/>
      <c r="F1627"/>
      <c r="G1627"/>
      <c r="H1627"/>
      <c r="I1627"/>
      <c r="J1627" s="54"/>
    </row>
    <row r="1628" spans="1:10" x14ac:dyDescent="0.25">
      <c r="A1628"/>
      <c r="B1628"/>
      <c r="C1628"/>
      <c r="D1628"/>
      <c r="E1628"/>
      <c r="F1628"/>
      <c r="G1628"/>
      <c r="H1628"/>
      <c r="I1628"/>
      <c r="J1628"/>
    </row>
    <row r="1629" spans="1:10" x14ac:dyDescent="0.25">
      <c r="A1629"/>
      <c r="B1629"/>
      <c r="C1629"/>
      <c r="D1629"/>
      <c r="E1629"/>
      <c r="F1629"/>
      <c r="G1629"/>
      <c r="H1629"/>
      <c r="I1629"/>
      <c r="J1629"/>
    </row>
    <row r="1630" spans="1:10" x14ac:dyDescent="0.25">
      <c r="A1630"/>
      <c r="B1630"/>
      <c r="C1630"/>
      <c r="D1630"/>
      <c r="E1630"/>
      <c r="F1630"/>
      <c r="G1630"/>
      <c r="H1630"/>
      <c r="I1630"/>
      <c r="J1630"/>
    </row>
    <row r="1631" spans="1:10" x14ac:dyDescent="0.25">
      <c r="A1631"/>
      <c r="B1631"/>
      <c r="C1631"/>
      <c r="D1631"/>
      <c r="E1631"/>
      <c r="F1631"/>
      <c r="G1631"/>
      <c r="H1631"/>
      <c r="I1631"/>
      <c r="J1631"/>
    </row>
    <row r="1632" spans="1:10" x14ac:dyDescent="0.25">
      <c r="A1632"/>
      <c r="B1632"/>
      <c r="C1632"/>
      <c r="D1632"/>
      <c r="E1632"/>
      <c r="F1632"/>
      <c r="G1632"/>
      <c r="H1632"/>
      <c r="I1632"/>
      <c r="J1632"/>
    </row>
    <row r="1633" spans="1:10" x14ac:dyDescent="0.25">
      <c r="A1633"/>
      <c r="B1633"/>
      <c r="C1633"/>
      <c r="D1633"/>
      <c r="E1633"/>
      <c r="F1633"/>
      <c r="G1633"/>
      <c r="H1633"/>
      <c r="I1633"/>
      <c r="J1633"/>
    </row>
    <row r="1634" spans="1:10" x14ac:dyDescent="0.25">
      <c r="A1634"/>
      <c r="B1634"/>
      <c r="C1634"/>
      <c r="D1634"/>
      <c r="E1634"/>
      <c r="F1634"/>
      <c r="G1634"/>
      <c r="H1634"/>
      <c r="I1634"/>
      <c r="J1634"/>
    </row>
    <row r="1635" spans="1:10" x14ac:dyDescent="0.25">
      <c r="A1635"/>
      <c r="B1635"/>
      <c r="C1635"/>
      <c r="D1635"/>
      <c r="E1635"/>
      <c r="F1635"/>
      <c r="G1635"/>
      <c r="H1635"/>
      <c r="I1635"/>
      <c r="J1635"/>
    </row>
    <row r="1636" spans="1:10" x14ac:dyDescent="0.25">
      <c r="A1636"/>
      <c r="B1636"/>
      <c r="C1636"/>
      <c r="D1636"/>
      <c r="E1636"/>
      <c r="F1636"/>
      <c r="G1636"/>
      <c r="H1636"/>
      <c r="I1636"/>
      <c r="J1636"/>
    </row>
    <row r="1637" spans="1:10" x14ac:dyDescent="0.25">
      <c r="A1637"/>
      <c r="B1637"/>
      <c r="C1637"/>
      <c r="D1637"/>
      <c r="E1637"/>
      <c r="F1637"/>
      <c r="G1637"/>
      <c r="H1637"/>
      <c r="I1637"/>
      <c r="J1637"/>
    </row>
    <row r="1638" spans="1:10" x14ac:dyDescent="0.25">
      <c r="A1638"/>
      <c r="B1638"/>
      <c r="C1638"/>
      <c r="D1638"/>
      <c r="E1638"/>
      <c r="F1638"/>
      <c r="G1638"/>
      <c r="H1638"/>
      <c r="I1638"/>
      <c r="J1638"/>
    </row>
    <row r="1639" spans="1:10" x14ac:dyDescent="0.25">
      <c r="A1639"/>
      <c r="B1639"/>
      <c r="C1639"/>
      <c r="D1639"/>
      <c r="E1639"/>
      <c r="F1639"/>
      <c r="G1639"/>
      <c r="H1639"/>
      <c r="I1639"/>
      <c r="J1639"/>
    </row>
    <row r="1640" spans="1:10" x14ac:dyDescent="0.25">
      <c r="A1640"/>
      <c r="B1640"/>
      <c r="C1640"/>
      <c r="D1640"/>
      <c r="E1640"/>
      <c r="F1640"/>
      <c r="G1640"/>
      <c r="H1640"/>
      <c r="I1640"/>
      <c r="J1640"/>
    </row>
    <row r="1641" spans="1:10" x14ac:dyDescent="0.25">
      <c r="A1641"/>
      <c r="B1641"/>
      <c r="C1641"/>
      <c r="D1641"/>
      <c r="E1641"/>
      <c r="F1641"/>
      <c r="G1641"/>
      <c r="H1641"/>
      <c r="I1641"/>
      <c r="J1641"/>
    </row>
    <row r="1642" spans="1:10" x14ac:dyDescent="0.25">
      <c r="A1642"/>
      <c r="B1642"/>
      <c r="C1642"/>
      <c r="D1642"/>
      <c r="E1642"/>
      <c r="F1642"/>
      <c r="G1642"/>
      <c r="H1642"/>
      <c r="I1642"/>
      <c r="J1642"/>
    </row>
    <row r="1643" spans="1:10" x14ac:dyDescent="0.25">
      <c r="A1643"/>
      <c r="B1643"/>
      <c r="C1643"/>
      <c r="D1643"/>
      <c r="E1643"/>
      <c r="F1643"/>
      <c r="G1643"/>
      <c r="H1643"/>
      <c r="I1643"/>
      <c r="J1643"/>
    </row>
    <row r="1644" spans="1:10" x14ac:dyDescent="0.25">
      <c r="A1644"/>
      <c r="B1644"/>
      <c r="C1644"/>
      <c r="D1644"/>
      <c r="E1644"/>
      <c r="F1644"/>
      <c r="G1644"/>
      <c r="H1644"/>
      <c r="I1644"/>
      <c r="J1644"/>
    </row>
    <row r="1645" spans="1:10" x14ac:dyDescent="0.25">
      <c r="A1645"/>
      <c r="B1645"/>
      <c r="C1645"/>
      <c r="D1645"/>
      <c r="E1645"/>
      <c r="F1645"/>
      <c r="G1645"/>
      <c r="H1645"/>
      <c r="I1645"/>
      <c r="J1645"/>
    </row>
    <row r="1646" spans="1:10" x14ac:dyDescent="0.25">
      <c r="A1646"/>
      <c r="B1646"/>
      <c r="C1646"/>
      <c r="D1646"/>
      <c r="E1646"/>
      <c r="F1646"/>
      <c r="G1646"/>
      <c r="H1646"/>
      <c r="I1646"/>
      <c r="J1646"/>
    </row>
    <row r="1647" spans="1:10" x14ac:dyDescent="0.25">
      <c r="A1647"/>
      <c r="B1647"/>
      <c r="C1647"/>
      <c r="D1647"/>
      <c r="E1647"/>
      <c r="F1647"/>
      <c r="G1647"/>
      <c r="H1647"/>
      <c r="I1647"/>
      <c r="J1647"/>
    </row>
    <row r="1648" spans="1:10" x14ac:dyDescent="0.25">
      <c r="A1648"/>
      <c r="B1648"/>
      <c r="C1648"/>
      <c r="D1648"/>
      <c r="E1648"/>
      <c r="F1648"/>
      <c r="G1648"/>
      <c r="H1648"/>
      <c r="I1648"/>
      <c r="J1648"/>
    </row>
    <row r="1649" spans="1:10" x14ac:dyDescent="0.25">
      <c r="A1649"/>
      <c r="B1649"/>
      <c r="C1649"/>
      <c r="D1649"/>
      <c r="E1649"/>
      <c r="F1649"/>
      <c r="G1649"/>
      <c r="H1649"/>
      <c r="I1649"/>
      <c r="J1649"/>
    </row>
    <row r="1650" spans="1:10" x14ac:dyDescent="0.25">
      <c r="A1650"/>
      <c r="B1650"/>
      <c r="C1650"/>
      <c r="D1650"/>
      <c r="E1650"/>
      <c r="F1650"/>
      <c r="G1650"/>
      <c r="H1650"/>
      <c r="I1650"/>
      <c r="J1650"/>
    </row>
    <row r="1651" spans="1:10" x14ac:dyDescent="0.25">
      <c r="A1651"/>
      <c r="B1651"/>
      <c r="C1651"/>
      <c r="D1651"/>
      <c r="E1651"/>
      <c r="F1651"/>
      <c r="G1651"/>
      <c r="H1651"/>
      <c r="I1651"/>
      <c r="J1651"/>
    </row>
    <row r="1652" spans="1:10" x14ac:dyDescent="0.25">
      <c r="A1652"/>
      <c r="B1652"/>
      <c r="C1652"/>
      <c r="D1652"/>
      <c r="E1652"/>
      <c r="F1652"/>
      <c r="G1652"/>
      <c r="H1652"/>
      <c r="I1652"/>
      <c r="J1652"/>
    </row>
    <row r="1653" spans="1:10" x14ac:dyDescent="0.25">
      <c r="A1653"/>
      <c r="B1653"/>
      <c r="C1653"/>
      <c r="D1653"/>
      <c r="E1653"/>
      <c r="F1653"/>
      <c r="G1653"/>
      <c r="H1653"/>
      <c r="I1653"/>
      <c r="J1653"/>
    </row>
    <row r="1654" spans="1:10" x14ac:dyDescent="0.25">
      <c r="A1654"/>
      <c r="B1654"/>
      <c r="C1654"/>
      <c r="D1654"/>
      <c r="E1654"/>
      <c r="F1654"/>
      <c r="G1654"/>
      <c r="H1654"/>
      <c r="I1654"/>
      <c r="J1654"/>
    </row>
    <row r="1655" spans="1:10" x14ac:dyDescent="0.25">
      <c r="A1655"/>
      <c r="B1655"/>
      <c r="C1655"/>
      <c r="D1655"/>
      <c r="E1655"/>
      <c r="F1655"/>
      <c r="G1655"/>
      <c r="H1655"/>
      <c r="I1655"/>
      <c r="J1655"/>
    </row>
    <row r="1656" spans="1:10" x14ac:dyDescent="0.25">
      <c r="A1656"/>
      <c r="B1656"/>
      <c r="C1656"/>
      <c r="D1656"/>
      <c r="E1656"/>
      <c r="F1656"/>
      <c r="G1656"/>
      <c r="H1656"/>
      <c r="I1656"/>
      <c r="J1656"/>
    </row>
    <row r="1657" spans="1:10" x14ac:dyDescent="0.25">
      <c r="A1657"/>
      <c r="B1657"/>
      <c r="C1657"/>
      <c r="D1657"/>
      <c r="E1657"/>
      <c r="F1657"/>
      <c r="G1657"/>
      <c r="H1657"/>
      <c r="I1657"/>
      <c r="J1657"/>
    </row>
    <row r="1658" spans="1:10" x14ac:dyDescent="0.25">
      <c r="A1658"/>
      <c r="B1658"/>
      <c r="C1658"/>
      <c r="D1658"/>
      <c r="E1658"/>
      <c r="F1658"/>
      <c r="G1658"/>
      <c r="H1658"/>
      <c r="I1658"/>
      <c r="J1658"/>
    </row>
    <row r="1659" spans="1:10" x14ac:dyDescent="0.25">
      <c r="A1659"/>
      <c r="B1659"/>
      <c r="C1659"/>
      <c r="D1659"/>
      <c r="E1659"/>
      <c r="F1659"/>
      <c r="G1659"/>
      <c r="H1659"/>
      <c r="I1659"/>
      <c r="J1659"/>
    </row>
    <row r="1660" spans="1:10" x14ac:dyDescent="0.25">
      <c r="A1660"/>
      <c r="B1660"/>
      <c r="C1660"/>
      <c r="D1660"/>
      <c r="E1660"/>
      <c r="F1660"/>
      <c r="G1660"/>
      <c r="H1660"/>
      <c r="I1660"/>
      <c r="J1660"/>
    </row>
    <row r="1661" spans="1:10" x14ac:dyDescent="0.25">
      <c r="A1661"/>
      <c r="B1661"/>
      <c r="C1661"/>
      <c r="D1661"/>
      <c r="E1661"/>
      <c r="F1661"/>
      <c r="G1661"/>
      <c r="H1661"/>
      <c r="I1661"/>
      <c r="J1661"/>
    </row>
    <row r="1662" spans="1:10" x14ac:dyDescent="0.25">
      <c r="A1662"/>
      <c r="B1662"/>
      <c r="C1662"/>
      <c r="D1662"/>
      <c r="E1662"/>
      <c r="F1662"/>
      <c r="G1662"/>
      <c r="H1662"/>
      <c r="I1662"/>
      <c r="J1662"/>
    </row>
    <row r="1663" spans="1:10" x14ac:dyDescent="0.25">
      <c r="A1663"/>
      <c r="B1663"/>
      <c r="C1663"/>
      <c r="D1663"/>
      <c r="E1663"/>
      <c r="F1663"/>
      <c r="G1663"/>
      <c r="H1663"/>
      <c r="I1663"/>
      <c r="J1663"/>
    </row>
    <row r="1664" spans="1:10" x14ac:dyDescent="0.25">
      <c r="A1664"/>
      <c r="B1664"/>
      <c r="C1664"/>
      <c r="D1664"/>
      <c r="E1664"/>
      <c r="F1664"/>
      <c r="G1664"/>
      <c r="H1664"/>
      <c r="I1664"/>
      <c r="J1664"/>
    </row>
    <row r="1665" spans="1:10" x14ac:dyDescent="0.25">
      <c r="A1665"/>
      <c r="B1665"/>
      <c r="C1665"/>
      <c r="D1665"/>
      <c r="E1665"/>
      <c r="F1665"/>
      <c r="G1665"/>
      <c r="H1665"/>
      <c r="I1665"/>
      <c r="J1665"/>
    </row>
    <row r="1666" spans="1:10" x14ac:dyDescent="0.25">
      <c r="A1666"/>
      <c r="B1666"/>
      <c r="C1666"/>
      <c r="D1666"/>
      <c r="E1666"/>
      <c r="F1666"/>
      <c r="G1666"/>
      <c r="H1666"/>
      <c r="I1666"/>
      <c r="J1666"/>
    </row>
    <row r="1667" spans="1:10" x14ac:dyDescent="0.25">
      <c r="A1667"/>
      <c r="B1667"/>
      <c r="C1667"/>
      <c r="D1667"/>
      <c r="E1667"/>
      <c r="F1667"/>
      <c r="G1667"/>
      <c r="H1667"/>
      <c r="I1667"/>
      <c r="J1667"/>
    </row>
    <row r="1668" spans="1:10" x14ac:dyDescent="0.25">
      <c r="A1668"/>
      <c r="B1668"/>
      <c r="C1668"/>
      <c r="D1668"/>
      <c r="E1668"/>
      <c r="F1668"/>
      <c r="G1668"/>
      <c r="H1668"/>
      <c r="I1668"/>
      <c r="J1668"/>
    </row>
    <row r="1669" spans="1:10" x14ac:dyDescent="0.25">
      <c r="A1669"/>
      <c r="B1669"/>
      <c r="C1669"/>
      <c r="D1669"/>
      <c r="E1669"/>
      <c r="F1669"/>
      <c r="G1669"/>
      <c r="H1669"/>
      <c r="I1669"/>
      <c r="J1669"/>
    </row>
    <row r="1670" spans="1:10" x14ac:dyDescent="0.25">
      <c r="A1670"/>
      <c r="B1670"/>
      <c r="C1670"/>
      <c r="D1670"/>
      <c r="E1670"/>
      <c r="F1670"/>
      <c r="G1670"/>
      <c r="H1670"/>
      <c r="I1670"/>
      <c r="J1670"/>
    </row>
    <row r="1671" spans="1:10" x14ac:dyDescent="0.25">
      <c r="A1671"/>
      <c r="B1671"/>
      <c r="C1671"/>
      <c r="D1671"/>
      <c r="E1671"/>
      <c r="F1671"/>
      <c r="G1671"/>
      <c r="H1671"/>
      <c r="I1671"/>
      <c r="J1671"/>
    </row>
    <row r="1672" spans="1:10" x14ac:dyDescent="0.25">
      <c r="A1672"/>
      <c r="B1672"/>
      <c r="C1672"/>
      <c r="D1672"/>
      <c r="E1672"/>
      <c r="F1672"/>
      <c r="G1672"/>
      <c r="H1672"/>
      <c r="I1672"/>
      <c r="J1672"/>
    </row>
    <row r="1673" spans="1:10" x14ac:dyDescent="0.25">
      <c r="A1673"/>
      <c r="B1673"/>
      <c r="C1673"/>
      <c r="D1673"/>
      <c r="E1673"/>
      <c r="F1673"/>
      <c r="G1673"/>
      <c r="H1673"/>
      <c r="I1673"/>
      <c r="J1673"/>
    </row>
    <row r="1674" spans="1:10" x14ac:dyDescent="0.25">
      <c r="A1674"/>
      <c r="B1674"/>
      <c r="C1674"/>
      <c r="D1674"/>
      <c r="E1674"/>
      <c r="F1674"/>
      <c r="G1674"/>
      <c r="H1674"/>
      <c r="I1674"/>
      <c r="J1674"/>
    </row>
    <row r="1675" spans="1:10" x14ac:dyDescent="0.25">
      <c r="A1675"/>
      <c r="B1675"/>
      <c r="C1675"/>
      <c r="D1675"/>
      <c r="E1675"/>
      <c r="F1675"/>
      <c r="G1675"/>
      <c r="H1675"/>
      <c r="I1675"/>
      <c r="J1675"/>
    </row>
    <row r="1676" spans="1:10" x14ac:dyDescent="0.25">
      <c r="A1676"/>
      <c r="B1676"/>
      <c r="C1676"/>
      <c r="D1676"/>
      <c r="E1676"/>
      <c r="F1676"/>
      <c r="G1676"/>
      <c r="H1676"/>
      <c r="I1676"/>
      <c r="J1676"/>
    </row>
    <row r="1677" spans="1:10" x14ac:dyDescent="0.25">
      <c r="A1677"/>
      <c r="B1677"/>
      <c r="C1677"/>
      <c r="D1677"/>
      <c r="E1677"/>
      <c r="F1677"/>
      <c r="G1677"/>
      <c r="H1677"/>
      <c r="I1677"/>
      <c r="J1677"/>
    </row>
    <row r="1678" spans="1:10" x14ac:dyDescent="0.25">
      <c r="A1678"/>
      <c r="B1678"/>
      <c r="C1678"/>
      <c r="D1678"/>
      <c r="E1678"/>
      <c r="F1678"/>
      <c r="G1678"/>
      <c r="H1678"/>
      <c r="I1678"/>
      <c r="J1678"/>
    </row>
    <row r="1679" spans="1:10" x14ac:dyDescent="0.25">
      <c r="A1679"/>
      <c r="B1679"/>
      <c r="C1679"/>
      <c r="D1679"/>
      <c r="E1679"/>
      <c r="F1679"/>
      <c r="G1679"/>
      <c r="H1679"/>
      <c r="I1679"/>
      <c r="J1679"/>
    </row>
    <row r="1680" spans="1:10" x14ac:dyDescent="0.25">
      <c r="A1680"/>
      <c r="B1680"/>
      <c r="C1680"/>
      <c r="D1680"/>
      <c r="E1680"/>
      <c r="F1680"/>
      <c r="G1680"/>
      <c r="H1680"/>
      <c r="I1680"/>
      <c r="J1680"/>
    </row>
    <row r="1681" spans="1:10" x14ac:dyDescent="0.25">
      <c r="A1681"/>
      <c r="B1681"/>
      <c r="C1681"/>
      <c r="D1681"/>
      <c r="E1681"/>
      <c r="F1681"/>
      <c r="G1681"/>
      <c r="H1681"/>
      <c r="I1681"/>
      <c r="J1681"/>
    </row>
    <row r="1682" spans="1:10" x14ac:dyDescent="0.25">
      <c r="A1682"/>
      <c r="B1682"/>
      <c r="C1682"/>
      <c r="D1682"/>
      <c r="E1682"/>
      <c r="F1682"/>
      <c r="G1682"/>
      <c r="H1682"/>
      <c r="I1682"/>
      <c r="J1682"/>
    </row>
    <row r="1683" spans="1:10" x14ac:dyDescent="0.25">
      <c r="A1683"/>
      <c r="B1683"/>
      <c r="C1683"/>
      <c r="D1683"/>
      <c r="E1683"/>
      <c r="F1683"/>
      <c r="G1683"/>
      <c r="H1683"/>
      <c r="I1683"/>
      <c r="J1683"/>
    </row>
    <row r="1684" spans="1:10" x14ac:dyDescent="0.25">
      <c r="A1684"/>
      <c r="B1684"/>
      <c r="C1684"/>
      <c r="D1684"/>
      <c r="E1684"/>
      <c r="F1684"/>
      <c r="G1684"/>
      <c r="H1684"/>
      <c r="I1684"/>
      <c r="J1684"/>
    </row>
    <row r="1685" spans="1:10" x14ac:dyDescent="0.25">
      <c r="A1685"/>
      <c r="B1685"/>
      <c r="C1685"/>
      <c r="D1685"/>
      <c r="E1685"/>
      <c r="F1685"/>
      <c r="G1685"/>
      <c r="H1685"/>
      <c r="I1685"/>
      <c r="J1685"/>
    </row>
    <row r="1686" spans="1:10" x14ac:dyDescent="0.25">
      <c r="A1686"/>
      <c r="B1686"/>
      <c r="C1686"/>
      <c r="D1686"/>
      <c r="E1686"/>
      <c r="F1686"/>
      <c r="G1686"/>
      <c r="H1686"/>
      <c r="I1686"/>
      <c r="J1686"/>
    </row>
    <row r="1687" spans="1:10" x14ac:dyDescent="0.25">
      <c r="A1687"/>
      <c r="B1687"/>
      <c r="C1687"/>
      <c r="D1687"/>
      <c r="E1687"/>
      <c r="F1687"/>
      <c r="G1687"/>
      <c r="H1687"/>
      <c r="I1687"/>
      <c r="J1687"/>
    </row>
    <row r="1688" spans="1:10" x14ac:dyDescent="0.25">
      <c r="A1688"/>
      <c r="B1688"/>
      <c r="C1688"/>
      <c r="D1688"/>
      <c r="E1688"/>
      <c r="F1688"/>
      <c r="G1688"/>
      <c r="H1688"/>
      <c r="I1688"/>
      <c r="J1688"/>
    </row>
    <row r="1689" spans="1:10" x14ac:dyDescent="0.25">
      <c r="A1689"/>
      <c r="B1689"/>
      <c r="C1689"/>
      <c r="D1689"/>
      <c r="E1689"/>
      <c r="F1689"/>
      <c r="G1689"/>
      <c r="H1689"/>
      <c r="I1689"/>
      <c r="J1689"/>
    </row>
    <row r="1690" spans="1:10" x14ac:dyDescent="0.25">
      <c r="A1690"/>
      <c r="B1690"/>
      <c r="C1690"/>
      <c r="D1690"/>
      <c r="E1690"/>
      <c r="F1690"/>
      <c r="G1690"/>
      <c r="H1690"/>
      <c r="I1690"/>
      <c r="J1690"/>
    </row>
    <row r="1691" spans="1:10" x14ac:dyDescent="0.25">
      <c r="A1691"/>
      <c r="B1691"/>
      <c r="C1691"/>
      <c r="D1691"/>
      <c r="E1691"/>
      <c r="F1691"/>
      <c r="G1691"/>
      <c r="H1691"/>
      <c r="I1691"/>
      <c r="J1691"/>
    </row>
    <row r="1692" spans="1:10" x14ac:dyDescent="0.25">
      <c r="A1692"/>
      <c r="B1692"/>
      <c r="C1692"/>
      <c r="D1692"/>
      <c r="E1692"/>
      <c r="F1692"/>
      <c r="G1692"/>
      <c r="H1692"/>
      <c r="I1692"/>
      <c r="J1692"/>
    </row>
    <row r="1693" spans="1:10" x14ac:dyDescent="0.25">
      <c r="A1693"/>
      <c r="B1693"/>
      <c r="C1693"/>
      <c r="D1693"/>
      <c r="E1693"/>
      <c r="F1693"/>
      <c r="G1693"/>
      <c r="H1693"/>
      <c r="I1693"/>
      <c r="J1693"/>
    </row>
    <row r="1694" spans="1:10" x14ac:dyDescent="0.25">
      <c r="A1694"/>
      <c r="B1694"/>
      <c r="C1694"/>
      <c r="D1694"/>
      <c r="E1694"/>
      <c r="F1694"/>
      <c r="G1694"/>
      <c r="H1694"/>
      <c r="I1694"/>
      <c r="J1694"/>
    </row>
    <row r="1695" spans="1:10" x14ac:dyDescent="0.25">
      <c r="A1695"/>
      <c r="B1695"/>
      <c r="C1695"/>
      <c r="D1695"/>
      <c r="E1695"/>
      <c r="F1695"/>
      <c r="G1695"/>
      <c r="H1695"/>
      <c r="I1695"/>
      <c r="J1695"/>
    </row>
    <row r="1696" spans="1:10" x14ac:dyDescent="0.25">
      <c r="A1696"/>
      <c r="B1696"/>
      <c r="C1696"/>
      <c r="D1696"/>
      <c r="E1696"/>
      <c r="F1696"/>
      <c r="G1696"/>
      <c r="H1696"/>
      <c r="I1696"/>
      <c r="J1696"/>
    </row>
    <row r="1697" spans="1:10" x14ac:dyDescent="0.25">
      <c r="A1697"/>
      <c r="B1697"/>
      <c r="C1697"/>
      <c r="D1697"/>
      <c r="E1697"/>
      <c r="F1697"/>
      <c r="G1697"/>
      <c r="H1697"/>
      <c r="I1697"/>
      <c r="J1697"/>
    </row>
    <row r="1698" spans="1:10" x14ac:dyDescent="0.25">
      <c r="A1698"/>
      <c r="B1698"/>
      <c r="C1698"/>
      <c r="D1698"/>
      <c r="E1698"/>
      <c r="F1698"/>
      <c r="G1698"/>
      <c r="H1698"/>
      <c r="I1698"/>
      <c r="J1698"/>
    </row>
    <row r="1699" spans="1:10" x14ac:dyDescent="0.25">
      <c r="A1699"/>
      <c r="B1699"/>
      <c r="C1699"/>
      <c r="D1699"/>
      <c r="E1699"/>
      <c r="F1699"/>
      <c r="G1699"/>
      <c r="H1699"/>
      <c r="I1699"/>
      <c r="J1699"/>
    </row>
    <row r="1700" spans="1:10" x14ac:dyDescent="0.25">
      <c r="A1700"/>
      <c r="B1700"/>
      <c r="C1700"/>
      <c r="D1700"/>
      <c r="E1700"/>
      <c r="F1700"/>
      <c r="G1700"/>
      <c r="H1700"/>
      <c r="I1700"/>
      <c r="J1700"/>
    </row>
    <row r="1701" spans="1:10" x14ac:dyDescent="0.25">
      <c r="A1701"/>
      <c r="B1701"/>
      <c r="C1701"/>
      <c r="D1701"/>
      <c r="E1701"/>
      <c r="F1701"/>
      <c r="G1701"/>
      <c r="H1701"/>
      <c r="I1701"/>
      <c r="J1701"/>
    </row>
    <row r="1702" spans="1:10" x14ac:dyDescent="0.25">
      <c r="A1702"/>
      <c r="B1702"/>
      <c r="C1702"/>
      <c r="D1702"/>
      <c r="E1702"/>
      <c r="F1702"/>
      <c r="G1702"/>
      <c r="H1702"/>
      <c r="I1702"/>
      <c r="J1702"/>
    </row>
    <row r="1703" spans="1:10" x14ac:dyDescent="0.25">
      <c r="A1703"/>
      <c r="B1703"/>
      <c r="C1703"/>
      <c r="D1703"/>
      <c r="E1703"/>
      <c r="F1703"/>
      <c r="G1703"/>
      <c r="H1703"/>
      <c r="I1703"/>
      <c r="J1703"/>
    </row>
    <row r="1704" spans="1:10" x14ac:dyDescent="0.25">
      <c r="A1704"/>
      <c r="B1704"/>
      <c r="C1704"/>
      <c r="D1704"/>
      <c r="E1704"/>
      <c r="F1704"/>
      <c r="G1704"/>
      <c r="H1704"/>
      <c r="I1704"/>
      <c r="J1704"/>
    </row>
    <row r="1705" spans="1:10" x14ac:dyDescent="0.25">
      <c r="A1705"/>
      <c r="B1705"/>
      <c r="C1705"/>
      <c r="D1705"/>
      <c r="E1705"/>
      <c r="F1705"/>
      <c r="G1705"/>
      <c r="H1705"/>
      <c r="I1705"/>
      <c r="J1705"/>
    </row>
    <row r="1706" spans="1:10" x14ac:dyDescent="0.25">
      <c r="A1706"/>
      <c r="B1706"/>
      <c r="C1706"/>
      <c r="D1706"/>
      <c r="E1706"/>
      <c r="F1706"/>
      <c r="G1706"/>
      <c r="H1706"/>
      <c r="I1706"/>
      <c r="J1706"/>
    </row>
    <row r="1707" spans="1:10" x14ac:dyDescent="0.25">
      <c r="A1707"/>
      <c r="B1707"/>
      <c r="C1707"/>
      <c r="D1707"/>
      <c r="E1707"/>
      <c r="F1707"/>
      <c r="G1707"/>
      <c r="H1707"/>
      <c r="I1707"/>
      <c r="J1707"/>
    </row>
    <row r="1708" spans="1:10" x14ac:dyDescent="0.25">
      <c r="A1708"/>
      <c r="B1708"/>
      <c r="C1708"/>
      <c r="D1708"/>
      <c r="E1708"/>
      <c r="F1708"/>
      <c r="G1708"/>
      <c r="H1708"/>
      <c r="I1708"/>
      <c r="J1708"/>
    </row>
    <row r="1709" spans="1:10" x14ac:dyDescent="0.25">
      <c r="A1709"/>
      <c r="B1709"/>
      <c r="C1709"/>
      <c r="D1709"/>
      <c r="E1709"/>
      <c r="F1709"/>
      <c r="G1709"/>
      <c r="H1709"/>
      <c r="I1709"/>
      <c r="J1709"/>
    </row>
    <row r="1710" spans="1:10" x14ac:dyDescent="0.25">
      <c r="A1710"/>
      <c r="B1710"/>
      <c r="C1710"/>
      <c r="D1710"/>
      <c r="E1710"/>
      <c r="F1710"/>
      <c r="G1710"/>
      <c r="H1710"/>
      <c r="I1710"/>
      <c r="J1710"/>
    </row>
    <row r="1711" spans="1:10" x14ac:dyDescent="0.25">
      <c r="A1711"/>
      <c r="B1711"/>
      <c r="C1711"/>
      <c r="D1711"/>
      <c r="E1711"/>
      <c r="F1711"/>
      <c r="G1711"/>
      <c r="H1711"/>
      <c r="I1711"/>
      <c r="J1711"/>
    </row>
    <row r="1712" spans="1:10" x14ac:dyDescent="0.25">
      <c r="A1712"/>
      <c r="B1712"/>
      <c r="C1712"/>
      <c r="D1712"/>
      <c r="E1712"/>
      <c r="F1712"/>
      <c r="G1712"/>
      <c r="H1712"/>
      <c r="I1712"/>
      <c r="J1712"/>
    </row>
    <row r="1713" spans="1:10" x14ac:dyDescent="0.25">
      <c r="A1713"/>
      <c r="B1713"/>
      <c r="C1713"/>
      <c r="D1713"/>
      <c r="E1713"/>
      <c r="F1713"/>
      <c r="G1713"/>
      <c r="H1713"/>
      <c r="I1713"/>
      <c r="J1713"/>
    </row>
    <row r="1714" spans="1:10" x14ac:dyDescent="0.25">
      <c r="A1714"/>
      <c r="B1714"/>
      <c r="C1714"/>
      <c r="D1714"/>
      <c r="E1714"/>
      <c r="F1714"/>
      <c r="G1714"/>
      <c r="H1714"/>
      <c r="I1714"/>
      <c r="J1714"/>
    </row>
    <row r="1715" spans="1:10" x14ac:dyDescent="0.25">
      <c r="A1715"/>
      <c r="B1715"/>
      <c r="C1715"/>
      <c r="D1715"/>
      <c r="E1715"/>
      <c r="F1715"/>
      <c r="G1715"/>
      <c r="H1715"/>
      <c r="I1715"/>
      <c r="J1715"/>
    </row>
    <row r="1716" spans="1:10" x14ac:dyDescent="0.25">
      <c r="A1716"/>
      <c r="B1716"/>
      <c r="C1716"/>
      <c r="D1716"/>
      <c r="E1716"/>
      <c r="F1716"/>
      <c r="G1716"/>
      <c r="H1716"/>
      <c r="I1716"/>
      <c r="J1716"/>
    </row>
    <row r="1717" spans="1:10" x14ac:dyDescent="0.25">
      <c r="A1717"/>
      <c r="B1717"/>
      <c r="C1717"/>
      <c r="D1717"/>
      <c r="E1717"/>
      <c r="F1717"/>
      <c r="G1717"/>
      <c r="H1717"/>
      <c r="I1717"/>
      <c r="J1717"/>
    </row>
    <row r="1718" spans="1:10" x14ac:dyDescent="0.25">
      <c r="A1718"/>
      <c r="B1718"/>
      <c r="C1718"/>
      <c r="D1718"/>
      <c r="E1718"/>
      <c r="F1718"/>
      <c r="G1718"/>
      <c r="H1718"/>
      <c r="I1718"/>
      <c r="J1718"/>
    </row>
    <row r="1719" spans="1:10" x14ac:dyDescent="0.25">
      <c r="A1719"/>
      <c r="B1719"/>
      <c r="C1719"/>
      <c r="D1719"/>
      <c r="E1719"/>
      <c r="F1719"/>
      <c r="G1719"/>
      <c r="H1719"/>
      <c r="I1719"/>
      <c r="J1719"/>
    </row>
    <row r="1720" spans="1:10" x14ac:dyDescent="0.25">
      <c r="A1720"/>
      <c r="B1720"/>
      <c r="C1720"/>
      <c r="D1720"/>
      <c r="E1720"/>
      <c r="F1720"/>
      <c r="G1720"/>
      <c r="H1720"/>
      <c r="I1720"/>
      <c r="J1720"/>
    </row>
    <row r="1721" spans="1:10" x14ac:dyDescent="0.25">
      <c r="A1721"/>
      <c r="B1721"/>
      <c r="C1721"/>
      <c r="D1721"/>
      <c r="E1721"/>
      <c r="F1721"/>
      <c r="G1721"/>
      <c r="H1721"/>
      <c r="I1721"/>
      <c r="J1721"/>
    </row>
    <row r="1722" spans="1:10" x14ac:dyDescent="0.25">
      <c r="A1722"/>
      <c r="B1722"/>
      <c r="C1722"/>
      <c r="D1722"/>
      <c r="E1722"/>
      <c r="F1722"/>
      <c r="G1722"/>
      <c r="H1722"/>
      <c r="I1722"/>
      <c r="J1722"/>
    </row>
    <row r="1723" spans="1:10" x14ac:dyDescent="0.25">
      <c r="A1723"/>
      <c r="B1723"/>
      <c r="C1723"/>
      <c r="D1723"/>
      <c r="E1723"/>
      <c r="F1723"/>
      <c r="G1723"/>
      <c r="H1723"/>
      <c r="I1723"/>
      <c r="J1723"/>
    </row>
    <row r="1724" spans="1:10" x14ac:dyDescent="0.25">
      <c r="A1724"/>
      <c r="B1724"/>
      <c r="C1724"/>
      <c r="D1724"/>
      <c r="E1724"/>
      <c r="F1724"/>
      <c r="G1724"/>
      <c r="H1724"/>
      <c r="I1724"/>
      <c r="J1724"/>
    </row>
    <row r="1725" spans="1:10" x14ac:dyDescent="0.25">
      <c r="A1725"/>
      <c r="B1725"/>
      <c r="C1725"/>
      <c r="D1725"/>
      <c r="E1725"/>
      <c r="F1725"/>
      <c r="G1725"/>
      <c r="H1725"/>
      <c r="I1725"/>
      <c r="J1725"/>
    </row>
    <row r="1726" spans="1:10" x14ac:dyDescent="0.25">
      <c r="A1726"/>
      <c r="B1726"/>
      <c r="C1726"/>
      <c r="D1726"/>
      <c r="E1726"/>
      <c r="F1726"/>
      <c r="G1726"/>
      <c r="H1726"/>
      <c r="I1726"/>
      <c r="J1726"/>
    </row>
    <row r="1727" spans="1:10" x14ac:dyDescent="0.25">
      <c r="A1727"/>
      <c r="B1727"/>
      <c r="C1727"/>
      <c r="D1727"/>
      <c r="E1727"/>
      <c r="F1727"/>
      <c r="G1727"/>
      <c r="H1727"/>
      <c r="I1727"/>
      <c r="J1727"/>
    </row>
    <row r="1728" spans="1:10" x14ac:dyDescent="0.25">
      <c r="A1728"/>
      <c r="B1728"/>
      <c r="C1728"/>
      <c r="D1728"/>
      <c r="E1728"/>
      <c r="F1728"/>
      <c r="G1728"/>
      <c r="H1728"/>
      <c r="I1728"/>
      <c r="J1728"/>
    </row>
    <row r="1729" spans="1:10" x14ac:dyDescent="0.25">
      <c r="A1729"/>
      <c r="B1729"/>
      <c r="C1729"/>
      <c r="D1729"/>
      <c r="E1729"/>
      <c r="F1729"/>
      <c r="G1729"/>
      <c r="H1729"/>
      <c r="I1729"/>
      <c r="J1729"/>
    </row>
    <row r="1730" spans="1:10" x14ac:dyDescent="0.25">
      <c r="A1730"/>
      <c r="B1730"/>
      <c r="C1730"/>
      <c r="D1730"/>
      <c r="E1730"/>
      <c r="F1730"/>
      <c r="G1730"/>
      <c r="H1730"/>
      <c r="I1730"/>
      <c r="J1730"/>
    </row>
    <row r="1731" spans="1:10" x14ac:dyDescent="0.25">
      <c r="A1731"/>
      <c r="B1731"/>
      <c r="C1731"/>
      <c r="D1731"/>
      <c r="E1731"/>
      <c r="F1731"/>
      <c r="G1731"/>
      <c r="H1731"/>
      <c r="I1731"/>
      <c r="J1731"/>
    </row>
    <row r="1732" spans="1:10" x14ac:dyDescent="0.25">
      <c r="A1732"/>
      <c r="B1732"/>
      <c r="C1732"/>
      <c r="D1732"/>
      <c r="E1732"/>
      <c r="F1732"/>
      <c r="G1732"/>
      <c r="H1732"/>
      <c r="I1732"/>
      <c r="J1732"/>
    </row>
    <row r="1733" spans="1:10" x14ac:dyDescent="0.25">
      <c r="A1733"/>
      <c r="B1733"/>
      <c r="C1733"/>
      <c r="D1733"/>
      <c r="E1733"/>
      <c r="F1733"/>
      <c r="G1733"/>
      <c r="H1733"/>
      <c r="I1733"/>
      <c r="J1733"/>
    </row>
    <row r="1734" spans="1:10" x14ac:dyDescent="0.25">
      <c r="A1734"/>
      <c r="B1734"/>
      <c r="C1734"/>
      <c r="D1734"/>
      <c r="E1734"/>
      <c r="F1734"/>
      <c r="G1734"/>
      <c r="H1734"/>
      <c r="I1734"/>
      <c r="J1734"/>
    </row>
    <row r="1735" spans="1:10" x14ac:dyDescent="0.25">
      <c r="A1735"/>
      <c r="B1735"/>
      <c r="C1735"/>
      <c r="D1735"/>
      <c r="E1735"/>
      <c r="F1735"/>
      <c r="G1735"/>
      <c r="H1735"/>
      <c r="I1735"/>
      <c r="J1735"/>
    </row>
    <row r="1736" spans="1:10" x14ac:dyDescent="0.25">
      <c r="A1736"/>
      <c r="B1736"/>
      <c r="C1736"/>
      <c r="D1736"/>
      <c r="E1736"/>
      <c r="F1736"/>
      <c r="G1736"/>
      <c r="H1736"/>
      <c r="I1736"/>
      <c r="J1736"/>
    </row>
    <row r="1737" spans="1:10" x14ac:dyDescent="0.25">
      <c r="A1737"/>
      <c r="B1737"/>
      <c r="C1737"/>
      <c r="D1737"/>
      <c r="E1737"/>
      <c r="F1737"/>
      <c r="G1737"/>
      <c r="H1737"/>
      <c r="I1737"/>
      <c r="J1737"/>
    </row>
    <row r="1738" spans="1:10" x14ac:dyDescent="0.25">
      <c r="A1738"/>
      <c r="B1738"/>
      <c r="C1738"/>
      <c r="D1738"/>
      <c r="E1738"/>
      <c r="F1738"/>
      <c r="G1738"/>
      <c r="H1738"/>
      <c r="I1738"/>
      <c r="J1738"/>
    </row>
    <row r="1739" spans="1:10" x14ac:dyDescent="0.25">
      <c r="A1739"/>
      <c r="B1739"/>
      <c r="C1739"/>
      <c r="D1739"/>
      <c r="E1739"/>
      <c r="F1739"/>
      <c r="G1739"/>
      <c r="H1739"/>
      <c r="I1739"/>
      <c r="J1739"/>
    </row>
    <row r="1740" spans="1:10" x14ac:dyDescent="0.25">
      <c r="A1740"/>
      <c r="B1740"/>
      <c r="C1740"/>
      <c r="D1740"/>
      <c r="E1740"/>
      <c r="F1740"/>
      <c r="G1740"/>
      <c r="H1740"/>
      <c r="I1740"/>
      <c r="J1740"/>
    </row>
    <row r="1741" spans="1:10" x14ac:dyDescent="0.25">
      <c r="A1741"/>
      <c r="B1741"/>
      <c r="C1741"/>
      <c r="D1741"/>
      <c r="E1741"/>
      <c r="F1741"/>
      <c r="G1741"/>
      <c r="H1741"/>
      <c r="I1741"/>
      <c r="J1741"/>
    </row>
    <row r="1742" spans="1:10" x14ac:dyDescent="0.25">
      <c r="A1742"/>
      <c r="B1742"/>
      <c r="C1742"/>
      <c r="D1742"/>
      <c r="E1742"/>
      <c r="F1742"/>
      <c r="G1742"/>
      <c r="H1742"/>
      <c r="I1742"/>
      <c r="J1742"/>
    </row>
    <row r="1743" spans="1:10" x14ac:dyDescent="0.25">
      <c r="A1743"/>
      <c r="B1743"/>
      <c r="C1743"/>
      <c r="D1743"/>
      <c r="E1743"/>
      <c r="F1743"/>
      <c r="G1743"/>
      <c r="H1743"/>
      <c r="I1743"/>
      <c r="J1743"/>
    </row>
    <row r="1744" spans="1:10" x14ac:dyDescent="0.25">
      <c r="A1744"/>
      <c r="B1744"/>
      <c r="C1744"/>
      <c r="D1744"/>
      <c r="E1744"/>
      <c r="F1744"/>
      <c r="G1744"/>
      <c r="H1744"/>
      <c r="I1744"/>
      <c r="J1744"/>
    </row>
    <row r="1745" spans="1:10" x14ac:dyDescent="0.25">
      <c r="A1745"/>
      <c r="B1745"/>
      <c r="C1745"/>
      <c r="D1745"/>
      <c r="E1745"/>
      <c r="F1745"/>
      <c r="G1745"/>
      <c r="H1745"/>
      <c r="I1745"/>
      <c r="J1745"/>
    </row>
    <row r="1746" spans="1:10" x14ac:dyDescent="0.25">
      <c r="A1746"/>
      <c r="B1746"/>
      <c r="C1746"/>
      <c r="D1746"/>
      <c r="E1746"/>
      <c r="F1746"/>
      <c r="G1746"/>
      <c r="H1746"/>
      <c r="I1746"/>
      <c r="J1746"/>
    </row>
    <row r="1747" spans="1:10" x14ac:dyDescent="0.25">
      <c r="A1747"/>
      <c r="B1747"/>
      <c r="C1747"/>
      <c r="D1747"/>
      <c r="E1747"/>
      <c r="F1747"/>
      <c r="G1747"/>
      <c r="H1747"/>
      <c r="I1747"/>
      <c r="J1747"/>
    </row>
    <row r="1748" spans="1:10" x14ac:dyDescent="0.25">
      <c r="A1748"/>
      <c r="B1748"/>
      <c r="C1748"/>
      <c r="D1748"/>
      <c r="E1748"/>
      <c r="F1748"/>
      <c r="G1748"/>
      <c r="H1748"/>
      <c r="I1748"/>
      <c r="J1748"/>
    </row>
    <row r="1749" spans="1:10" x14ac:dyDescent="0.25">
      <c r="A1749"/>
      <c r="B1749"/>
      <c r="C1749"/>
      <c r="D1749"/>
      <c r="E1749"/>
      <c r="F1749"/>
      <c r="G1749"/>
      <c r="H1749"/>
      <c r="I1749"/>
      <c r="J1749"/>
    </row>
    <row r="1750" spans="1:10" x14ac:dyDescent="0.25">
      <c r="A1750"/>
      <c r="B1750"/>
      <c r="C1750"/>
      <c r="D1750"/>
      <c r="E1750"/>
      <c r="F1750"/>
      <c r="G1750"/>
      <c r="H1750"/>
      <c r="I1750"/>
      <c r="J1750"/>
    </row>
    <row r="1751" spans="1:10" x14ac:dyDescent="0.25">
      <c r="A1751"/>
      <c r="B1751"/>
      <c r="C1751"/>
      <c r="D1751"/>
      <c r="E1751"/>
      <c r="F1751"/>
      <c r="G1751"/>
      <c r="H1751"/>
      <c r="I1751"/>
      <c r="J1751"/>
    </row>
    <row r="1752" spans="1:10" x14ac:dyDescent="0.25">
      <c r="A1752"/>
      <c r="B1752"/>
      <c r="C1752"/>
      <c r="D1752"/>
      <c r="E1752"/>
      <c r="F1752"/>
      <c r="G1752"/>
      <c r="H1752"/>
      <c r="I1752"/>
      <c r="J1752"/>
    </row>
    <row r="1753" spans="1:10" x14ac:dyDescent="0.25">
      <c r="A1753"/>
      <c r="B1753"/>
      <c r="C1753"/>
      <c r="D1753"/>
      <c r="E1753"/>
      <c r="F1753"/>
      <c r="G1753"/>
      <c r="H1753"/>
      <c r="I1753"/>
      <c r="J1753"/>
    </row>
    <row r="1754" spans="1:10" x14ac:dyDescent="0.25">
      <c r="A1754"/>
      <c r="B1754"/>
      <c r="C1754"/>
      <c r="D1754"/>
      <c r="E1754"/>
      <c r="F1754"/>
      <c r="G1754"/>
      <c r="H1754"/>
      <c r="I1754"/>
      <c r="J1754"/>
    </row>
    <row r="1755" spans="1:10" x14ac:dyDescent="0.25">
      <c r="A1755"/>
      <c r="B1755"/>
      <c r="C1755"/>
      <c r="D1755"/>
      <c r="E1755"/>
      <c r="F1755"/>
      <c r="G1755"/>
      <c r="H1755"/>
      <c r="I1755"/>
      <c r="J1755"/>
    </row>
    <row r="1756" spans="1:10" x14ac:dyDescent="0.25">
      <c r="A1756"/>
      <c r="B1756"/>
      <c r="C1756"/>
      <c r="D1756"/>
      <c r="E1756"/>
      <c r="F1756"/>
      <c r="G1756"/>
      <c r="H1756"/>
      <c r="I1756"/>
      <c r="J1756"/>
    </row>
    <row r="1757" spans="1:10" x14ac:dyDescent="0.25">
      <c r="A1757"/>
      <c r="B1757"/>
      <c r="C1757"/>
      <c r="D1757"/>
      <c r="E1757"/>
      <c r="F1757"/>
      <c r="G1757"/>
      <c r="H1757"/>
      <c r="I1757"/>
      <c r="J1757"/>
    </row>
    <row r="1758" spans="1:10" x14ac:dyDescent="0.25">
      <c r="A1758"/>
      <c r="B1758"/>
      <c r="C1758"/>
      <c r="D1758"/>
      <c r="E1758"/>
      <c r="F1758"/>
      <c r="G1758"/>
      <c r="H1758"/>
      <c r="I1758"/>
      <c r="J1758"/>
    </row>
    <row r="1759" spans="1:10" x14ac:dyDescent="0.25">
      <c r="A1759"/>
      <c r="B1759"/>
      <c r="C1759"/>
      <c r="D1759"/>
      <c r="E1759"/>
      <c r="F1759"/>
      <c r="G1759"/>
      <c r="H1759"/>
      <c r="I1759"/>
      <c r="J1759"/>
    </row>
    <row r="1760" spans="1:10" x14ac:dyDescent="0.25">
      <c r="A1760"/>
      <c r="B1760"/>
      <c r="C1760"/>
      <c r="D1760"/>
      <c r="E1760"/>
      <c r="F1760"/>
      <c r="G1760"/>
      <c r="H1760"/>
      <c r="I1760"/>
      <c r="J1760"/>
    </row>
    <row r="1761" spans="1:10" x14ac:dyDescent="0.25">
      <c r="A1761"/>
      <c r="B1761"/>
      <c r="C1761"/>
      <c r="D1761"/>
      <c r="E1761"/>
      <c r="F1761"/>
      <c r="G1761"/>
      <c r="H1761"/>
      <c r="I1761"/>
      <c r="J1761"/>
    </row>
    <row r="1762" spans="1:10" x14ac:dyDescent="0.25">
      <c r="A1762"/>
      <c r="B1762"/>
      <c r="C1762"/>
      <c r="D1762"/>
      <c r="E1762"/>
      <c r="F1762"/>
      <c r="G1762"/>
      <c r="H1762"/>
      <c r="I1762"/>
      <c r="J1762"/>
    </row>
    <row r="1763" spans="1:10" x14ac:dyDescent="0.25">
      <c r="A1763"/>
      <c r="B1763"/>
      <c r="C1763"/>
      <c r="D1763"/>
      <c r="E1763"/>
      <c r="F1763"/>
      <c r="G1763"/>
      <c r="H1763"/>
      <c r="I1763"/>
      <c r="J1763"/>
    </row>
    <row r="1764" spans="1:10" x14ac:dyDescent="0.25">
      <c r="A1764"/>
      <c r="B1764"/>
      <c r="C1764"/>
      <c r="D1764"/>
      <c r="E1764"/>
      <c r="F1764"/>
      <c r="G1764"/>
      <c r="H1764"/>
      <c r="I1764"/>
      <c r="J1764"/>
    </row>
    <row r="1765" spans="1:10" x14ac:dyDescent="0.25">
      <c r="A1765"/>
      <c r="B1765"/>
      <c r="C1765"/>
      <c r="D1765"/>
      <c r="E1765"/>
      <c r="F1765"/>
      <c r="G1765"/>
      <c r="H1765"/>
      <c r="I1765"/>
      <c r="J1765"/>
    </row>
    <row r="1766" spans="1:10" x14ac:dyDescent="0.25">
      <c r="A1766"/>
      <c r="B1766"/>
      <c r="C1766"/>
      <c r="D1766"/>
      <c r="E1766"/>
      <c r="F1766"/>
      <c r="G1766"/>
      <c r="H1766"/>
      <c r="I1766"/>
      <c r="J1766"/>
    </row>
    <row r="1767" spans="1:10" x14ac:dyDescent="0.25">
      <c r="A1767"/>
      <c r="B1767"/>
      <c r="C1767"/>
      <c r="D1767"/>
      <c r="E1767"/>
      <c r="F1767"/>
      <c r="G1767"/>
      <c r="H1767"/>
      <c r="I1767"/>
      <c r="J1767"/>
    </row>
    <row r="1768" spans="1:10" x14ac:dyDescent="0.25">
      <c r="A1768"/>
      <c r="B1768"/>
      <c r="C1768"/>
      <c r="D1768"/>
      <c r="E1768"/>
      <c r="F1768"/>
      <c r="G1768"/>
      <c r="H1768"/>
      <c r="I1768"/>
      <c r="J1768"/>
    </row>
    <row r="1769" spans="1:10" x14ac:dyDescent="0.25">
      <c r="A1769"/>
      <c r="B1769"/>
      <c r="C1769"/>
      <c r="D1769"/>
      <c r="E1769"/>
      <c r="F1769"/>
      <c r="G1769"/>
      <c r="H1769"/>
      <c r="I1769"/>
      <c r="J1769"/>
    </row>
    <row r="1770" spans="1:10" x14ac:dyDescent="0.25">
      <c r="A1770"/>
      <c r="B1770"/>
      <c r="C1770"/>
      <c r="D1770"/>
      <c r="E1770"/>
      <c r="F1770"/>
      <c r="G1770"/>
      <c r="H1770"/>
      <c r="I1770"/>
      <c r="J1770"/>
    </row>
    <row r="1771" spans="1:10" x14ac:dyDescent="0.25">
      <c r="A1771"/>
      <c r="B1771"/>
      <c r="C1771"/>
      <c r="D1771"/>
      <c r="E1771"/>
      <c r="F1771"/>
      <c r="G1771"/>
      <c r="H1771"/>
      <c r="I1771"/>
      <c r="J1771"/>
    </row>
    <row r="1772" spans="1:10" x14ac:dyDescent="0.25">
      <c r="A1772"/>
      <c r="B1772"/>
      <c r="C1772"/>
      <c r="D1772"/>
      <c r="E1772"/>
      <c r="F1772"/>
      <c r="G1772"/>
      <c r="H1772"/>
      <c r="I1772"/>
      <c r="J1772"/>
    </row>
    <row r="1773" spans="1:10" x14ac:dyDescent="0.25">
      <c r="A1773"/>
      <c r="B1773"/>
      <c r="C1773"/>
      <c r="D1773"/>
      <c r="E1773"/>
      <c r="F1773"/>
      <c r="G1773"/>
      <c r="H1773"/>
      <c r="I1773"/>
      <c r="J1773"/>
    </row>
    <row r="1774" spans="1:10" x14ac:dyDescent="0.25">
      <c r="A1774"/>
      <c r="B1774"/>
      <c r="C1774"/>
      <c r="D1774"/>
      <c r="E1774"/>
      <c r="F1774"/>
      <c r="G1774"/>
      <c r="H1774"/>
      <c r="I1774"/>
      <c r="J1774"/>
    </row>
    <row r="1775" spans="1:10" x14ac:dyDescent="0.25">
      <c r="A1775"/>
      <c r="B1775"/>
      <c r="C1775"/>
      <c r="D1775"/>
      <c r="E1775"/>
      <c r="F1775"/>
      <c r="G1775"/>
      <c r="H1775"/>
      <c r="I1775"/>
      <c r="J1775"/>
    </row>
    <row r="1776" spans="1:10" x14ac:dyDescent="0.25">
      <c r="A1776"/>
      <c r="B1776"/>
      <c r="C1776"/>
      <c r="D1776"/>
      <c r="E1776"/>
      <c r="F1776"/>
      <c r="G1776"/>
      <c r="H1776"/>
      <c r="I1776"/>
      <c r="J1776"/>
    </row>
    <row r="1777" spans="1:10" x14ac:dyDescent="0.25">
      <c r="A1777"/>
      <c r="B1777"/>
      <c r="C1777"/>
      <c r="D1777"/>
      <c r="E1777"/>
      <c r="F1777"/>
      <c r="G1777"/>
      <c r="H1777"/>
      <c r="I1777"/>
      <c r="J1777"/>
    </row>
    <row r="1778" spans="1:10" x14ac:dyDescent="0.25">
      <c r="A1778"/>
      <c r="B1778"/>
      <c r="C1778"/>
      <c r="D1778"/>
      <c r="E1778"/>
      <c r="F1778"/>
      <c r="G1778"/>
      <c r="H1778"/>
      <c r="I1778"/>
      <c r="J1778"/>
    </row>
    <row r="1779" spans="1:10" x14ac:dyDescent="0.25">
      <c r="A1779"/>
      <c r="B1779"/>
      <c r="C1779"/>
      <c r="D1779"/>
      <c r="E1779"/>
      <c r="F1779"/>
      <c r="G1779"/>
      <c r="H1779"/>
      <c r="I1779"/>
      <c r="J1779"/>
    </row>
    <row r="1780" spans="1:10" x14ac:dyDescent="0.25">
      <c r="A1780"/>
      <c r="B1780"/>
      <c r="C1780"/>
      <c r="D1780"/>
      <c r="E1780"/>
      <c r="F1780"/>
      <c r="G1780"/>
      <c r="H1780"/>
      <c r="I1780"/>
      <c r="J1780"/>
    </row>
    <row r="1781" spans="1:10" x14ac:dyDescent="0.25">
      <c r="A1781"/>
      <c r="B1781"/>
      <c r="C1781"/>
      <c r="D1781"/>
      <c r="E1781"/>
      <c r="F1781"/>
      <c r="G1781"/>
      <c r="H1781"/>
      <c r="I1781"/>
      <c r="J1781"/>
    </row>
    <row r="1782" spans="1:10" x14ac:dyDescent="0.25">
      <c r="A1782"/>
      <c r="B1782"/>
      <c r="C1782"/>
      <c r="D1782"/>
      <c r="E1782"/>
      <c r="F1782"/>
      <c r="G1782"/>
      <c r="H1782"/>
      <c r="I1782"/>
      <c r="J1782"/>
    </row>
    <row r="1783" spans="1:10" x14ac:dyDescent="0.25">
      <c r="A1783"/>
      <c r="B1783"/>
      <c r="C1783"/>
      <c r="D1783"/>
      <c r="E1783"/>
      <c r="F1783"/>
      <c r="G1783"/>
      <c r="H1783"/>
      <c r="I1783"/>
      <c r="J1783"/>
    </row>
    <row r="1784" spans="1:10" x14ac:dyDescent="0.25">
      <c r="A1784"/>
      <c r="B1784"/>
      <c r="C1784"/>
      <c r="D1784"/>
      <c r="E1784"/>
      <c r="F1784"/>
      <c r="G1784"/>
      <c r="H1784"/>
      <c r="I1784"/>
      <c r="J1784"/>
    </row>
    <row r="1785" spans="1:10" x14ac:dyDescent="0.25">
      <c r="A1785"/>
      <c r="B1785"/>
      <c r="C1785"/>
      <c r="D1785"/>
      <c r="E1785"/>
      <c r="F1785"/>
      <c r="G1785"/>
      <c r="H1785"/>
      <c r="I1785"/>
      <c r="J1785"/>
    </row>
    <row r="1786" spans="1:10" x14ac:dyDescent="0.25">
      <c r="A1786"/>
      <c r="B1786"/>
      <c r="C1786"/>
      <c r="D1786"/>
      <c r="E1786"/>
      <c r="F1786"/>
      <c r="G1786"/>
      <c r="H1786"/>
      <c r="I1786"/>
      <c r="J1786"/>
    </row>
    <row r="1787" spans="1:10" x14ac:dyDescent="0.25">
      <c r="A1787"/>
      <c r="B1787"/>
      <c r="C1787"/>
      <c r="D1787"/>
      <c r="E1787"/>
      <c r="F1787"/>
      <c r="G1787"/>
      <c r="H1787"/>
      <c r="I1787"/>
      <c r="J1787"/>
    </row>
    <row r="1788" spans="1:10" x14ac:dyDescent="0.25">
      <c r="A1788"/>
      <c r="B1788"/>
      <c r="C1788"/>
      <c r="D1788"/>
      <c r="E1788"/>
      <c r="F1788"/>
      <c r="G1788"/>
      <c r="H1788"/>
      <c r="I1788"/>
      <c r="J1788"/>
    </row>
    <row r="1789" spans="1:10" x14ac:dyDescent="0.25">
      <c r="A1789"/>
      <c r="B1789"/>
      <c r="C1789"/>
      <c r="D1789"/>
      <c r="E1789"/>
      <c r="F1789"/>
      <c r="G1789"/>
      <c r="H1789"/>
      <c r="I1789"/>
      <c r="J1789"/>
    </row>
    <row r="1790" spans="1:10" x14ac:dyDescent="0.25">
      <c r="A1790"/>
      <c r="B1790"/>
      <c r="C1790"/>
      <c r="D1790"/>
      <c r="E1790"/>
      <c r="F1790"/>
      <c r="G1790"/>
      <c r="H1790"/>
      <c r="I1790"/>
      <c r="J1790"/>
    </row>
    <row r="1791" spans="1:10" x14ac:dyDescent="0.25">
      <c r="A1791"/>
      <c r="B1791"/>
      <c r="C1791"/>
      <c r="D1791"/>
      <c r="E1791"/>
      <c r="F1791"/>
      <c r="G1791"/>
      <c r="H1791"/>
      <c r="I1791"/>
      <c r="J1791"/>
    </row>
    <row r="1792" spans="1:10" x14ac:dyDescent="0.25">
      <c r="A1792"/>
      <c r="B1792"/>
      <c r="C1792"/>
      <c r="D1792"/>
      <c r="E1792"/>
      <c r="F1792"/>
      <c r="G1792"/>
      <c r="H1792"/>
      <c r="I1792"/>
      <c r="J1792"/>
    </row>
    <row r="1793" spans="1:10" x14ac:dyDescent="0.25">
      <c r="A1793"/>
      <c r="B1793"/>
      <c r="C1793"/>
      <c r="D1793"/>
      <c r="E1793"/>
      <c r="F1793"/>
      <c r="G1793"/>
      <c r="H1793"/>
      <c r="I1793"/>
      <c r="J1793"/>
    </row>
    <row r="1794" spans="1:10" x14ac:dyDescent="0.25">
      <c r="A1794"/>
      <c r="B1794"/>
      <c r="C1794"/>
      <c r="D1794"/>
      <c r="E1794"/>
      <c r="F1794"/>
      <c r="G1794"/>
      <c r="H1794"/>
      <c r="I1794"/>
      <c r="J1794"/>
    </row>
    <row r="1795" spans="1:10" x14ac:dyDescent="0.25">
      <c r="A1795"/>
      <c r="B1795"/>
      <c r="C1795"/>
      <c r="D1795"/>
      <c r="E1795"/>
      <c r="F1795"/>
      <c r="G1795"/>
      <c r="H1795"/>
      <c r="I1795"/>
      <c r="J1795"/>
    </row>
    <row r="1796" spans="1:10" x14ac:dyDescent="0.25">
      <c r="A1796"/>
      <c r="B1796"/>
      <c r="C1796"/>
      <c r="D1796"/>
      <c r="E1796"/>
      <c r="F1796"/>
      <c r="G1796"/>
      <c r="H1796"/>
      <c r="I1796"/>
      <c r="J1796"/>
    </row>
    <row r="1797" spans="1:10" x14ac:dyDescent="0.25">
      <c r="A1797"/>
      <c r="B1797"/>
      <c r="C1797"/>
      <c r="D1797"/>
      <c r="E1797"/>
      <c r="F1797"/>
      <c r="G1797"/>
      <c r="H1797"/>
      <c r="I1797"/>
      <c r="J1797"/>
    </row>
    <row r="1798" spans="1:10" x14ac:dyDescent="0.25">
      <c r="A1798"/>
      <c r="B1798"/>
      <c r="C1798"/>
      <c r="D1798"/>
      <c r="E1798"/>
      <c r="F1798"/>
      <c r="G1798"/>
      <c r="H1798"/>
      <c r="I1798"/>
      <c r="J1798"/>
    </row>
    <row r="1799" spans="1:10" x14ac:dyDescent="0.25">
      <c r="A1799"/>
      <c r="B1799"/>
      <c r="C1799"/>
      <c r="D1799"/>
      <c r="E1799"/>
      <c r="F1799"/>
      <c r="G1799"/>
      <c r="H1799"/>
      <c r="I1799"/>
      <c r="J1799"/>
    </row>
    <row r="1800" spans="1:10" x14ac:dyDescent="0.25">
      <c r="A1800"/>
      <c r="B1800"/>
      <c r="C1800"/>
      <c r="D1800"/>
      <c r="E1800"/>
      <c r="F1800"/>
      <c r="G1800"/>
      <c r="H1800"/>
      <c r="I1800"/>
      <c r="J1800"/>
    </row>
    <row r="1801" spans="1:10" x14ac:dyDescent="0.25">
      <c r="A1801"/>
      <c r="B1801"/>
      <c r="C1801"/>
      <c r="D1801"/>
      <c r="E1801"/>
      <c r="F1801"/>
      <c r="G1801"/>
      <c r="H1801"/>
      <c r="I1801"/>
      <c r="J1801"/>
    </row>
    <row r="1802" spans="1:10" x14ac:dyDescent="0.25">
      <c r="A1802"/>
      <c r="B1802"/>
      <c r="C1802"/>
      <c r="D1802"/>
      <c r="E1802"/>
      <c r="F1802"/>
      <c r="G1802"/>
      <c r="H1802"/>
      <c r="I1802"/>
      <c r="J1802"/>
    </row>
    <row r="1803" spans="1:10" x14ac:dyDescent="0.25">
      <c r="A1803"/>
      <c r="B1803"/>
      <c r="C1803"/>
      <c r="D1803"/>
      <c r="E1803"/>
      <c r="F1803"/>
      <c r="G1803"/>
      <c r="H1803"/>
      <c r="I1803"/>
      <c r="J1803"/>
    </row>
    <row r="1804" spans="1:10" x14ac:dyDescent="0.25">
      <c r="A1804"/>
      <c r="B1804"/>
      <c r="C1804"/>
      <c r="D1804"/>
      <c r="E1804"/>
      <c r="F1804"/>
      <c r="G1804"/>
      <c r="H1804"/>
      <c r="I1804"/>
      <c r="J1804"/>
    </row>
    <row r="1805" spans="1:10" x14ac:dyDescent="0.25">
      <c r="A1805"/>
      <c r="B1805"/>
      <c r="C1805"/>
      <c r="D1805"/>
      <c r="E1805"/>
      <c r="F1805"/>
      <c r="G1805"/>
      <c r="H1805"/>
      <c r="I1805"/>
      <c r="J1805"/>
    </row>
    <row r="1806" spans="1:10" x14ac:dyDescent="0.25">
      <c r="A1806"/>
      <c r="B1806"/>
      <c r="C1806"/>
      <c r="D1806"/>
      <c r="E1806"/>
      <c r="F1806"/>
      <c r="G1806"/>
      <c r="H1806"/>
      <c r="I1806"/>
      <c r="J1806"/>
    </row>
    <row r="1807" spans="1:10" x14ac:dyDescent="0.25">
      <c r="A1807"/>
      <c r="B1807"/>
      <c r="C1807"/>
      <c r="D1807"/>
      <c r="E1807"/>
      <c r="F1807"/>
      <c r="G1807"/>
      <c r="H1807"/>
      <c r="I1807"/>
      <c r="J1807"/>
    </row>
    <row r="1808" spans="1:10" x14ac:dyDescent="0.25">
      <c r="A1808"/>
      <c r="B1808"/>
      <c r="C1808"/>
      <c r="D1808"/>
      <c r="E1808"/>
      <c r="F1808"/>
      <c r="G1808"/>
      <c r="H1808"/>
      <c r="I1808"/>
      <c r="J1808"/>
    </row>
    <row r="1809" spans="1:10" x14ac:dyDescent="0.25">
      <c r="A1809"/>
      <c r="B1809"/>
      <c r="C1809"/>
      <c r="D1809"/>
      <c r="E1809"/>
      <c r="F1809"/>
      <c r="G1809"/>
      <c r="H1809"/>
      <c r="I1809"/>
      <c r="J1809"/>
    </row>
    <row r="1810" spans="1:10" x14ac:dyDescent="0.25">
      <c r="A1810"/>
      <c r="B1810"/>
      <c r="C1810"/>
      <c r="D1810"/>
      <c r="E1810"/>
      <c r="F1810"/>
      <c r="G1810"/>
      <c r="H1810"/>
      <c r="I1810"/>
      <c r="J1810"/>
    </row>
    <row r="1811" spans="1:10" x14ac:dyDescent="0.25">
      <c r="A1811"/>
      <c r="B1811"/>
      <c r="C1811"/>
      <c r="D1811"/>
      <c r="E1811"/>
      <c r="F1811"/>
      <c r="G1811"/>
      <c r="H1811"/>
      <c r="I1811"/>
      <c r="J1811"/>
    </row>
    <row r="1812" spans="1:10" x14ac:dyDescent="0.25">
      <c r="A1812"/>
      <c r="B1812"/>
      <c r="C1812"/>
      <c r="D1812"/>
      <c r="E1812"/>
      <c r="F1812"/>
      <c r="G1812"/>
      <c r="H1812"/>
      <c r="I1812"/>
      <c r="J1812"/>
    </row>
    <row r="1813" spans="1:10" x14ac:dyDescent="0.25">
      <c r="A1813"/>
      <c r="B1813"/>
      <c r="C1813"/>
      <c r="D1813"/>
      <c r="E1813"/>
      <c r="F1813"/>
      <c r="G1813"/>
      <c r="H1813"/>
      <c r="I1813"/>
      <c r="J1813"/>
    </row>
    <row r="1814" spans="1:10" x14ac:dyDescent="0.25">
      <c r="A1814"/>
      <c r="B1814"/>
      <c r="C1814"/>
      <c r="D1814"/>
      <c r="E1814"/>
      <c r="F1814"/>
      <c r="G1814"/>
      <c r="H1814"/>
      <c r="I1814"/>
      <c r="J1814"/>
    </row>
    <row r="1815" spans="1:10" x14ac:dyDescent="0.25">
      <c r="A1815"/>
      <c r="B1815"/>
      <c r="C1815"/>
      <c r="D1815"/>
      <c r="E1815"/>
      <c r="F1815"/>
      <c r="G1815"/>
      <c r="H1815"/>
      <c r="I1815"/>
      <c r="J1815"/>
    </row>
    <row r="1816" spans="1:10" x14ac:dyDescent="0.25">
      <c r="A1816"/>
      <c r="B1816"/>
      <c r="C1816"/>
      <c r="D1816"/>
      <c r="E1816"/>
      <c r="F1816"/>
      <c r="G1816"/>
      <c r="H1816"/>
      <c r="I1816"/>
      <c r="J1816"/>
    </row>
    <row r="1817" spans="1:10" x14ac:dyDescent="0.25">
      <c r="A1817"/>
      <c r="B1817"/>
      <c r="C1817"/>
      <c r="D1817"/>
      <c r="E1817"/>
      <c r="F1817"/>
      <c r="G1817"/>
      <c r="H1817"/>
      <c r="I1817"/>
      <c r="J1817"/>
    </row>
    <row r="1818" spans="1:10" x14ac:dyDescent="0.25">
      <c r="A1818"/>
      <c r="B1818"/>
      <c r="C1818"/>
      <c r="D1818"/>
      <c r="E1818"/>
      <c r="F1818"/>
      <c r="G1818"/>
      <c r="H1818"/>
      <c r="I1818"/>
      <c r="J1818"/>
    </row>
    <row r="1819" spans="1:10" x14ac:dyDescent="0.25">
      <c r="A1819"/>
      <c r="B1819"/>
      <c r="C1819"/>
      <c r="D1819"/>
      <c r="E1819"/>
      <c r="F1819"/>
      <c r="G1819"/>
      <c r="H1819"/>
      <c r="I1819"/>
      <c r="J1819"/>
    </row>
    <row r="1820" spans="1:10" x14ac:dyDescent="0.25">
      <c r="A1820"/>
      <c r="B1820"/>
      <c r="C1820"/>
      <c r="D1820"/>
      <c r="E1820"/>
      <c r="F1820"/>
      <c r="G1820"/>
      <c r="H1820"/>
      <c r="I1820"/>
      <c r="J1820"/>
    </row>
    <row r="1821" spans="1:10" x14ac:dyDescent="0.25">
      <c r="A1821"/>
      <c r="B1821"/>
      <c r="C1821"/>
      <c r="D1821"/>
      <c r="E1821"/>
      <c r="F1821"/>
      <c r="G1821"/>
      <c r="H1821"/>
      <c r="I1821"/>
      <c r="J1821"/>
    </row>
    <row r="1822" spans="1:10" x14ac:dyDescent="0.25">
      <c r="A1822"/>
      <c r="B1822"/>
      <c r="C1822"/>
      <c r="D1822"/>
      <c r="E1822"/>
      <c r="F1822"/>
      <c r="G1822"/>
      <c r="H1822"/>
      <c r="I1822"/>
      <c r="J1822"/>
    </row>
    <row r="1823" spans="1:10" x14ac:dyDescent="0.25">
      <c r="A1823"/>
      <c r="B1823"/>
      <c r="C1823"/>
      <c r="D1823"/>
      <c r="E1823"/>
      <c r="F1823"/>
      <c r="G1823"/>
      <c r="H1823"/>
      <c r="I1823"/>
      <c r="J1823"/>
    </row>
    <row r="1824" spans="1:10" x14ac:dyDescent="0.25">
      <c r="A1824"/>
      <c r="B1824"/>
      <c r="C1824"/>
      <c r="D1824"/>
      <c r="E1824"/>
      <c r="F1824"/>
      <c r="G1824"/>
      <c r="H1824"/>
      <c r="I1824"/>
      <c r="J1824"/>
    </row>
    <row r="1825" spans="1:10" x14ac:dyDescent="0.25">
      <c r="A1825"/>
      <c r="B1825"/>
      <c r="C1825"/>
      <c r="D1825"/>
      <c r="E1825"/>
      <c r="F1825"/>
      <c r="G1825"/>
      <c r="H1825"/>
      <c r="I1825"/>
      <c r="J1825"/>
    </row>
    <row r="1826" spans="1:10" x14ac:dyDescent="0.25">
      <c r="A1826"/>
      <c r="B1826"/>
      <c r="C1826"/>
      <c r="D1826"/>
      <c r="E1826"/>
      <c r="F1826"/>
      <c r="G1826"/>
      <c r="H1826"/>
      <c r="I1826"/>
      <c r="J1826"/>
    </row>
    <row r="1827" spans="1:10" x14ac:dyDescent="0.25">
      <c r="A1827"/>
      <c r="B1827"/>
      <c r="C1827"/>
      <c r="D1827"/>
      <c r="E1827"/>
      <c r="F1827"/>
      <c r="G1827"/>
      <c r="H1827"/>
      <c r="I1827"/>
      <c r="J1827"/>
    </row>
    <row r="1828" spans="1:10" x14ac:dyDescent="0.25">
      <c r="A1828"/>
      <c r="B1828"/>
      <c r="C1828"/>
      <c r="D1828"/>
      <c r="E1828"/>
      <c r="F1828"/>
      <c r="G1828"/>
      <c r="H1828"/>
      <c r="I1828"/>
      <c r="J1828"/>
    </row>
    <row r="1829" spans="1:10" x14ac:dyDescent="0.25">
      <c r="A1829"/>
      <c r="B1829"/>
      <c r="C1829"/>
      <c r="D1829"/>
      <c r="E1829"/>
      <c r="F1829"/>
      <c r="G1829"/>
      <c r="H1829"/>
      <c r="I1829"/>
      <c r="J1829"/>
    </row>
    <row r="1830" spans="1:10" x14ac:dyDescent="0.25">
      <c r="A1830"/>
      <c r="B1830"/>
      <c r="C1830"/>
      <c r="D1830"/>
      <c r="E1830"/>
      <c r="F1830"/>
      <c r="G1830"/>
      <c r="H1830"/>
      <c r="I1830"/>
      <c r="J1830"/>
    </row>
    <row r="1831" spans="1:10" x14ac:dyDescent="0.25">
      <c r="A1831"/>
      <c r="B1831"/>
      <c r="C1831"/>
      <c r="D1831"/>
      <c r="E1831"/>
      <c r="F1831"/>
      <c r="G1831"/>
      <c r="H1831"/>
      <c r="I1831"/>
      <c r="J1831"/>
    </row>
    <row r="1832" spans="1:10" x14ac:dyDescent="0.25">
      <c r="A1832"/>
      <c r="B1832"/>
      <c r="C1832"/>
      <c r="D1832"/>
      <c r="E1832"/>
      <c r="F1832"/>
      <c r="G1832"/>
      <c r="H1832"/>
      <c r="I1832"/>
      <c r="J1832"/>
    </row>
    <row r="1833" spans="1:10" x14ac:dyDescent="0.25">
      <c r="A1833"/>
      <c r="B1833"/>
      <c r="C1833"/>
      <c r="D1833"/>
      <c r="E1833"/>
      <c r="F1833"/>
      <c r="G1833"/>
      <c r="H1833"/>
      <c r="I1833"/>
      <c r="J1833"/>
    </row>
    <row r="1834" spans="1:10" x14ac:dyDescent="0.25">
      <c r="A1834"/>
      <c r="B1834"/>
      <c r="C1834"/>
      <c r="D1834"/>
      <c r="E1834"/>
      <c r="F1834"/>
      <c r="G1834"/>
      <c r="H1834"/>
      <c r="I1834"/>
      <c r="J1834"/>
    </row>
    <row r="1835" spans="1:10" x14ac:dyDescent="0.25">
      <c r="A1835"/>
      <c r="B1835"/>
      <c r="C1835"/>
      <c r="D1835"/>
      <c r="E1835"/>
      <c r="F1835"/>
      <c r="G1835"/>
      <c r="H1835"/>
      <c r="I1835"/>
      <c r="J1835"/>
    </row>
  </sheetData>
  <sortState ref="A5:J1626">
    <sortCondition ref="E5:E1626"/>
  </sortState>
  <mergeCells count="1">
    <mergeCell ref="A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8"/>
  <sheetViews>
    <sheetView topLeftCell="A1663" workbookViewId="0">
      <selection activeCell="L1" sqref="L1:M1668"/>
    </sheetView>
  </sheetViews>
  <sheetFormatPr defaultRowHeight="15" x14ac:dyDescent="0.25"/>
  <cols>
    <col min="1" max="1" width="20.42578125" style="6" customWidth="1"/>
    <col min="2" max="2" width="13.5703125" customWidth="1"/>
    <col min="3" max="3" width="17.85546875" customWidth="1"/>
    <col min="4" max="4" width="19.85546875" style="6" customWidth="1"/>
    <col min="5" max="5" width="9.140625" style="6"/>
    <col min="7" max="7" width="24.42578125" customWidth="1"/>
    <col min="8" max="8" width="23.28515625" customWidth="1"/>
    <col min="9" max="9" width="20" customWidth="1"/>
    <col min="11" max="11" width="27" style="6" customWidth="1"/>
    <col min="12" max="12" width="11.140625" style="48" customWidth="1"/>
    <col min="13" max="13" width="14.28515625" style="48" customWidth="1"/>
  </cols>
  <sheetData>
    <row r="1" spans="1:13" ht="30" x14ac:dyDescent="0.25">
      <c r="A1" s="9" t="s">
        <v>46</v>
      </c>
      <c r="B1" s="9" t="s">
        <v>1411</v>
      </c>
      <c r="C1" s="9" t="s">
        <v>637</v>
      </c>
      <c r="D1" s="24" t="s">
        <v>638</v>
      </c>
      <c r="E1" s="34">
        <v>4</v>
      </c>
      <c r="F1" s="47" t="s">
        <v>1408</v>
      </c>
      <c r="G1" t="str">
        <f>CONCATENATE("ГРС"," ",C1)</f>
        <v>ГРС Малая Вишера</v>
      </c>
      <c r="H1" s="46">
        <v>3.1560000000000001</v>
      </c>
      <c r="I1" s="46">
        <v>1.7370000000000001</v>
      </c>
      <c r="K1" s="6" t="str">
        <f>CONCATENATE(A1," ",D1)</f>
        <v>АлАн, 5307005689 Баня (4)</v>
      </c>
      <c r="L1" s="48">
        <f>H1/1000</f>
        <v>3.156E-3</v>
      </c>
      <c r="M1" s="48">
        <f>I1/1000</f>
        <v>1.737E-3</v>
      </c>
    </row>
    <row r="2" spans="1:13" ht="45" x14ac:dyDescent="0.25">
      <c r="A2" s="9" t="s">
        <v>47</v>
      </c>
      <c r="B2" s="9" t="s">
        <v>1412</v>
      </c>
      <c r="C2" s="9" t="s">
        <v>639</v>
      </c>
      <c r="D2" s="9" t="s">
        <v>640</v>
      </c>
      <c r="E2" s="34">
        <v>5</v>
      </c>
      <c r="F2" s="47" t="s">
        <v>1408</v>
      </c>
      <c r="G2" t="str">
        <f t="shared" ref="G2:G47" si="0">CONCATENATE("ГРС"," ",C2)</f>
        <v>ГРС Новгород-1</v>
      </c>
      <c r="H2" s="46">
        <v>32</v>
      </c>
      <c r="I2" s="46">
        <v>26.578000000000003</v>
      </c>
      <c r="K2" s="6" t="str">
        <f t="shared" ref="K2:K65" si="1">CONCATENATE(A2," ",D2)</f>
        <v>Покровский собор, 5321037756 Помещение собора (5)</v>
      </c>
      <c r="L2" s="48">
        <f t="shared" ref="L2:L65" si="2">H2/1000</f>
        <v>3.2000000000000001E-2</v>
      </c>
      <c r="M2" s="48">
        <f t="shared" ref="M2:M65" si="3">I2/1000</f>
        <v>2.6578000000000004E-2</v>
      </c>
    </row>
    <row r="3" spans="1:13" ht="45" x14ac:dyDescent="0.25">
      <c r="A3" s="10" t="s">
        <v>48</v>
      </c>
      <c r="B3" s="9" t="s">
        <v>1413</v>
      </c>
      <c r="C3" s="9" t="s">
        <v>641</v>
      </c>
      <c r="D3" s="24" t="s">
        <v>642</v>
      </c>
      <c r="E3" s="34">
        <v>9</v>
      </c>
      <c r="F3" s="47" t="s">
        <v>1409</v>
      </c>
      <c r="G3" t="str">
        <f t="shared" si="0"/>
        <v>ГРС Боровичи</v>
      </c>
      <c r="H3" s="46">
        <v>208.4</v>
      </c>
      <c r="I3" s="46">
        <v>111.715</v>
      </c>
      <c r="K3" s="6" t="str">
        <f t="shared" si="1"/>
        <v>Боровичский молочный завод, 5320000979 Промплощадка (9)</v>
      </c>
      <c r="L3" s="48">
        <f t="shared" si="2"/>
        <v>0.2084</v>
      </c>
      <c r="M3" s="48">
        <f t="shared" si="3"/>
        <v>0.11171500000000001</v>
      </c>
    </row>
    <row r="4" spans="1:13" ht="30" x14ac:dyDescent="0.25">
      <c r="A4" s="9" t="s">
        <v>49</v>
      </c>
      <c r="B4" s="9" t="s">
        <v>1414</v>
      </c>
      <c r="C4" s="9" t="s">
        <v>643</v>
      </c>
      <c r="D4" s="24" t="s">
        <v>644</v>
      </c>
      <c r="E4" s="34">
        <v>14</v>
      </c>
      <c r="F4" s="47" t="s">
        <v>4378</v>
      </c>
      <c r="G4" t="str">
        <f t="shared" si="0"/>
        <v>ГРС Подберезье</v>
      </c>
      <c r="H4" s="46">
        <v>600</v>
      </c>
      <c r="I4" s="46">
        <v>432.09699999999998</v>
      </c>
      <c r="K4" s="6" t="str">
        <f t="shared" si="1"/>
        <v>Гвардеец, 5310002328 Промплощадка (14)</v>
      </c>
      <c r="L4" s="48">
        <f t="shared" si="2"/>
        <v>0.6</v>
      </c>
      <c r="M4" s="48">
        <f t="shared" si="3"/>
        <v>0.43209699999999995</v>
      </c>
    </row>
    <row r="5" spans="1:13" ht="30" x14ac:dyDescent="0.25">
      <c r="A5" s="10" t="s">
        <v>50</v>
      </c>
      <c r="B5" s="9" t="s">
        <v>1415</v>
      </c>
      <c r="C5" s="9" t="s">
        <v>645</v>
      </c>
      <c r="D5" s="24" t="s">
        <v>646</v>
      </c>
      <c r="E5" s="34">
        <v>17</v>
      </c>
      <c r="F5" s="47" t="s">
        <v>1407</v>
      </c>
      <c r="G5" t="str">
        <f t="shared" si="0"/>
        <v>ГРС Короцко</v>
      </c>
      <c r="H5" s="46">
        <v>0.8</v>
      </c>
      <c r="I5" s="46">
        <v>0.43</v>
      </c>
      <c r="K5" s="6" t="str">
        <f t="shared" si="1"/>
        <v>ИП Бабкевич В.М., 530200036494 Магазин (17)</v>
      </c>
      <c r="L5" s="48">
        <f t="shared" si="2"/>
        <v>8.0000000000000004E-4</v>
      </c>
      <c r="M5" s="48">
        <f t="shared" si="3"/>
        <v>4.2999999999999999E-4</v>
      </c>
    </row>
    <row r="6" spans="1:13" ht="30" x14ac:dyDescent="0.25">
      <c r="A6" s="9" t="s">
        <v>51</v>
      </c>
      <c r="B6" s="9" t="s">
        <v>1416</v>
      </c>
      <c r="C6" s="9" t="s">
        <v>639</v>
      </c>
      <c r="D6" s="24" t="s">
        <v>647</v>
      </c>
      <c r="E6" s="34">
        <v>18</v>
      </c>
      <c r="F6" s="47" t="s">
        <v>1409</v>
      </c>
      <c r="G6" t="str">
        <f t="shared" si="0"/>
        <v>ГРС Новгород-1</v>
      </c>
      <c r="H6" s="46">
        <v>463</v>
      </c>
      <c r="I6" s="46">
        <v>357.5</v>
      </c>
      <c r="K6" s="6" t="str">
        <f t="shared" si="1"/>
        <v>МПАТП-1, 5321152660 Промплощадка (18)</v>
      </c>
      <c r="L6" s="48">
        <f t="shared" si="2"/>
        <v>0.46300000000000002</v>
      </c>
      <c r="M6" s="48">
        <f t="shared" si="3"/>
        <v>0.35749999999999998</v>
      </c>
    </row>
    <row r="7" spans="1:13" ht="30" x14ac:dyDescent="0.25">
      <c r="A7" s="9" t="s">
        <v>1417</v>
      </c>
      <c r="B7" s="9" t="s">
        <v>1418</v>
      </c>
      <c r="C7" s="9" t="s">
        <v>641</v>
      </c>
      <c r="D7" s="24" t="s">
        <v>1419</v>
      </c>
      <c r="E7" s="34">
        <v>20</v>
      </c>
      <c r="F7" s="47" t="s">
        <v>1407</v>
      </c>
      <c r="G7" t="str">
        <f t="shared" si="0"/>
        <v>ГРС Боровичи</v>
      </c>
      <c r="H7" s="46">
        <v>2.2200000000000002</v>
      </c>
      <c r="I7" s="46">
        <v>3.8</v>
      </c>
      <c r="K7" s="6" t="str">
        <f t="shared" si="1"/>
        <v>Смена 15, 5320026744 Магазин (20)</v>
      </c>
      <c r="L7" s="48">
        <f t="shared" si="2"/>
        <v>2.2200000000000002E-3</v>
      </c>
      <c r="M7" s="48">
        <f t="shared" si="3"/>
        <v>3.8E-3</v>
      </c>
    </row>
    <row r="8" spans="1:13" ht="30" x14ac:dyDescent="0.25">
      <c r="A8" s="10" t="s">
        <v>52</v>
      </c>
      <c r="B8" s="9" t="s">
        <v>1420</v>
      </c>
      <c r="C8" s="9" t="s">
        <v>639</v>
      </c>
      <c r="D8" s="24" t="s">
        <v>648</v>
      </c>
      <c r="E8" s="34">
        <v>21</v>
      </c>
      <c r="F8" s="47" t="s">
        <v>4378</v>
      </c>
      <c r="G8" t="str">
        <f t="shared" si="0"/>
        <v>ГРС Новгород-1</v>
      </c>
      <c r="H8" s="46">
        <v>765</v>
      </c>
      <c r="I8" s="46">
        <v>548.65199999999993</v>
      </c>
      <c r="K8" s="6" t="str">
        <f t="shared" si="1"/>
        <v>Старт, 5321091136 Промплощадка (21)</v>
      </c>
      <c r="L8" s="48">
        <f t="shared" si="2"/>
        <v>0.76500000000000001</v>
      </c>
      <c r="M8" s="48">
        <f t="shared" si="3"/>
        <v>0.54865199999999992</v>
      </c>
    </row>
    <row r="9" spans="1:13" ht="45" x14ac:dyDescent="0.25">
      <c r="A9" s="9" t="s">
        <v>53</v>
      </c>
      <c r="B9" s="9" t="s">
        <v>1421</v>
      </c>
      <c r="C9" s="9" t="s">
        <v>639</v>
      </c>
      <c r="D9" s="24" t="s">
        <v>649</v>
      </c>
      <c r="E9" s="34">
        <v>22</v>
      </c>
      <c r="F9" s="47" t="s">
        <v>1408</v>
      </c>
      <c r="G9" t="str">
        <f t="shared" si="0"/>
        <v>ГРС Новгород-1</v>
      </c>
      <c r="H9" s="46">
        <v>9.4500000000000011</v>
      </c>
      <c r="I9" s="46">
        <v>9.0549999999999997</v>
      </c>
      <c r="K9" s="6" t="str">
        <f t="shared" si="1"/>
        <v>Легас, 5321070256 Административное здание (22)</v>
      </c>
      <c r="L9" s="48">
        <f t="shared" si="2"/>
        <v>9.4500000000000018E-3</v>
      </c>
      <c r="M9" s="48">
        <f t="shared" si="3"/>
        <v>9.0550000000000005E-3</v>
      </c>
    </row>
    <row r="10" spans="1:13" ht="30" x14ac:dyDescent="0.25">
      <c r="A10" s="10" t="s">
        <v>54</v>
      </c>
      <c r="B10" s="9" t="s">
        <v>1422</v>
      </c>
      <c r="C10" s="9" t="s">
        <v>645</v>
      </c>
      <c r="D10" s="9" t="s">
        <v>650</v>
      </c>
      <c r="E10" s="34">
        <v>23</v>
      </c>
      <c r="F10" s="47" t="s">
        <v>1407</v>
      </c>
      <c r="G10" t="str">
        <f t="shared" si="0"/>
        <v>ГРС Короцко</v>
      </c>
      <c r="H10" s="46">
        <v>4.9000000000000004</v>
      </c>
      <c r="I10" s="46">
        <v>5.0979999999999999</v>
      </c>
      <c r="K10" s="6" t="str">
        <f t="shared" si="1"/>
        <v>ИП Суптеля С.А., 230804543019 Магазин (23)</v>
      </c>
      <c r="L10" s="48">
        <f t="shared" si="2"/>
        <v>4.9000000000000007E-3</v>
      </c>
      <c r="M10" s="48">
        <f t="shared" si="3"/>
        <v>5.0980000000000001E-3</v>
      </c>
    </row>
    <row r="11" spans="1:13" ht="45" x14ac:dyDescent="0.25">
      <c r="A11" s="18" t="s">
        <v>55</v>
      </c>
      <c r="B11" s="18" t="s">
        <v>1423</v>
      </c>
      <c r="C11" s="18" t="s">
        <v>641</v>
      </c>
      <c r="D11" s="18" t="s">
        <v>1424</v>
      </c>
      <c r="E11" s="35">
        <v>24</v>
      </c>
      <c r="F11" s="47" t="s">
        <v>1408</v>
      </c>
      <c r="G11" t="str">
        <f t="shared" si="0"/>
        <v>ГРС Боровичи</v>
      </c>
      <c r="H11" s="46">
        <v>5.5</v>
      </c>
      <c r="I11" s="46">
        <v>5.5</v>
      </c>
      <c r="K11" s="6" t="str">
        <f t="shared" si="1"/>
        <v>Боровичский мясокомбинат, 5320013625 Склад (24)</v>
      </c>
      <c r="L11" s="48">
        <f t="shared" si="2"/>
        <v>5.4999999999999997E-3</v>
      </c>
      <c r="M11" s="48">
        <f t="shared" si="3"/>
        <v>5.4999999999999997E-3</v>
      </c>
    </row>
    <row r="12" spans="1:13" ht="45" x14ac:dyDescent="0.25">
      <c r="A12" s="18" t="s">
        <v>55</v>
      </c>
      <c r="B12" s="18" t="s">
        <v>1423</v>
      </c>
      <c r="C12" s="18" t="s">
        <v>641</v>
      </c>
      <c r="D12" s="18" t="s">
        <v>651</v>
      </c>
      <c r="E12" s="35">
        <v>25</v>
      </c>
      <c r="F12" s="47" t="s">
        <v>1408</v>
      </c>
      <c r="G12" t="str">
        <f t="shared" si="0"/>
        <v>ГРС Боровичи</v>
      </c>
      <c r="H12" s="46">
        <v>31.5</v>
      </c>
      <c r="I12" s="46">
        <v>33.222999999999999</v>
      </c>
      <c r="K12" s="6" t="str">
        <f t="shared" si="1"/>
        <v>Боровичский мясокомбинат, 5320013625 Мясожировой цех (25)</v>
      </c>
      <c r="L12" s="48">
        <f t="shared" si="2"/>
        <v>3.15E-2</v>
      </c>
      <c r="M12" s="48">
        <f t="shared" si="3"/>
        <v>3.3222999999999996E-2</v>
      </c>
    </row>
    <row r="13" spans="1:13" ht="45" x14ac:dyDescent="0.25">
      <c r="A13" s="10" t="s">
        <v>55</v>
      </c>
      <c r="B13" s="9" t="s">
        <v>1423</v>
      </c>
      <c r="C13" s="9" t="s">
        <v>641</v>
      </c>
      <c r="D13" s="9" t="s">
        <v>652</v>
      </c>
      <c r="E13" s="34">
        <v>26</v>
      </c>
      <c r="F13" s="47" t="s">
        <v>1409</v>
      </c>
      <c r="G13" t="str">
        <f t="shared" si="0"/>
        <v>ГРС Боровичи</v>
      </c>
      <c r="H13" s="46">
        <v>72.5</v>
      </c>
      <c r="I13" s="46">
        <v>21.47</v>
      </c>
      <c r="K13" s="6" t="str">
        <f t="shared" si="1"/>
        <v>Боровичский мясокомбинат, 5320013625 Колбасный цех (26)</v>
      </c>
      <c r="L13" s="48">
        <f t="shared" si="2"/>
        <v>7.2499999999999995E-2</v>
      </c>
      <c r="M13" s="48">
        <f t="shared" si="3"/>
        <v>2.147E-2</v>
      </c>
    </row>
    <row r="14" spans="1:13" ht="30" x14ac:dyDescent="0.25">
      <c r="A14" s="10" t="s">
        <v>56</v>
      </c>
      <c r="B14" s="9" t="s">
        <v>1425</v>
      </c>
      <c r="C14" s="9" t="s">
        <v>653</v>
      </c>
      <c r="D14" s="9" t="s">
        <v>654</v>
      </c>
      <c r="E14" s="34">
        <v>28</v>
      </c>
      <c r="F14" s="47" t="s">
        <v>1407</v>
      </c>
      <c r="G14" t="str">
        <f t="shared" si="0"/>
        <v>ГРС Новгород-2</v>
      </c>
      <c r="H14" s="46">
        <v>0.89999999999999991</v>
      </c>
      <c r="I14" s="46">
        <v>0.51600000000000001</v>
      </c>
      <c r="K14" s="6" t="str">
        <f t="shared" si="1"/>
        <v>Ромашка, 5321046729 Детский санаторий (28)</v>
      </c>
      <c r="L14" s="48">
        <f t="shared" si="2"/>
        <v>8.9999999999999987E-4</v>
      </c>
      <c r="M14" s="48">
        <f t="shared" si="3"/>
        <v>5.1599999999999997E-4</v>
      </c>
    </row>
    <row r="15" spans="1:13" ht="45" x14ac:dyDescent="0.25">
      <c r="A15" s="9" t="s">
        <v>1426</v>
      </c>
      <c r="B15" s="9" t="s">
        <v>1427</v>
      </c>
      <c r="C15" s="9" t="s">
        <v>639</v>
      </c>
      <c r="D15" s="9" t="s">
        <v>1428</v>
      </c>
      <c r="E15" s="34">
        <v>34</v>
      </c>
      <c r="F15" s="47" t="s">
        <v>1408</v>
      </c>
      <c r="G15" t="str">
        <f t="shared" si="0"/>
        <v>ГРС Новгород-1</v>
      </c>
      <c r="H15" s="46">
        <v>11.5</v>
      </c>
      <c r="I15" s="46">
        <v>7.9269999999999996</v>
      </c>
      <c r="K15" s="6" t="str">
        <f t="shared" si="1"/>
        <v>Протект, 5321088422 Производственное здание (34)</v>
      </c>
      <c r="L15" s="48">
        <f t="shared" si="2"/>
        <v>1.15E-2</v>
      </c>
      <c r="M15" s="48">
        <f t="shared" si="3"/>
        <v>7.927E-3</v>
      </c>
    </row>
    <row r="16" spans="1:13" ht="45" x14ac:dyDescent="0.25">
      <c r="A16" s="10" t="s">
        <v>57</v>
      </c>
      <c r="B16" s="9" t="s">
        <v>1429</v>
      </c>
      <c r="C16" s="9" t="s">
        <v>655</v>
      </c>
      <c r="D16" s="24" t="s">
        <v>656</v>
      </c>
      <c r="E16" s="34">
        <v>35</v>
      </c>
      <c r="F16" s="47" t="s">
        <v>1407</v>
      </c>
      <c r="G16" t="str">
        <f t="shared" si="0"/>
        <v>ГРС Старая Русса</v>
      </c>
      <c r="H16" s="46">
        <v>0.15000000000000002</v>
      </c>
      <c r="I16" s="46">
        <v>0.14299999999999999</v>
      </c>
      <c r="K16" s="6" t="str">
        <f t="shared" si="1"/>
        <v>Стоматол. п-ка (Ст. Русса), 5322008148 Поликлиника (35)</v>
      </c>
      <c r="L16" s="48">
        <f t="shared" si="2"/>
        <v>1.5000000000000001E-4</v>
      </c>
      <c r="M16" s="48">
        <f t="shared" si="3"/>
        <v>1.4299999999999998E-4</v>
      </c>
    </row>
    <row r="17" spans="1:13" ht="30" x14ac:dyDescent="0.25">
      <c r="A17" s="9" t="s">
        <v>58</v>
      </c>
      <c r="B17" s="9" t="s">
        <v>1430</v>
      </c>
      <c r="C17" s="9" t="s">
        <v>653</v>
      </c>
      <c r="D17" s="24" t="s">
        <v>1431</v>
      </c>
      <c r="E17" s="34">
        <v>39</v>
      </c>
      <c r="F17" s="47" t="s">
        <v>1408</v>
      </c>
      <c r="G17" t="str">
        <f t="shared" si="0"/>
        <v>ГРС Новгород-2</v>
      </c>
      <c r="H17" s="46">
        <v>10.4</v>
      </c>
      <c r="I17" s="46">
        <v>0</v>
      </c>
      <c r="K17" s="6" t="str">
        <f t="shared" si="1"/>
        <v>Абсолют, 5321066475 Гараж (39)</v>
      </c>
      <c r="L17" s="48">
        <f t="shared" si="2"/>
        <v>1.04E-2</v>
      </c>
      <c r="M17" s="48">
        <f t="shared" si="3"/>
        <v>0</v>
      </c>
    </row>
    <row r="18" spans="1:13" ht="30" x14ac:dyDescent="0.25">
      <c r="A18" s="10" t="s">
        <v>58</v>
      </c>
      <c r="B18" s="9" t="s">
        <v>1430</v>
      </c>
      <c r="C18" s="9" t="s">
        <v>641</v>
      </c>
      <c r="D18" s="24" t="s">
        <v>1432</v>
      </c>
      <c r="E18" s="34">
        <v>40</v>
      </c>
      <c r="F18" s="47" t="s">
        <v>1408</v>
      </c>
      <c r="G18" t="str">
        <f t="shared" si="0"/>
        <v>ГРС Боровичи</v>
      </c>
      <c r="H18" s="46">
        <v>21.5</v>
      </c>
      <c r="I18" s="46">
        <v>15.789</v>
      </c>
      <c r="K18" s="6" t="str">
        <f t="shared" si="1"/>
        <v>Абсолют, 5321066475 Магазин (40)</v>
      </c>
      <c r="L18" s="48">
        <f t="shared" si="2"/>
        <v>2.1499999999999998E-2</v>
      </c>
      <c r="M18" s="48">
        <f t="shared" si="3"/>
        <v>1.5789000000000001E-2</v>
      </c>
    </row>
    <row r="19" spans="1:13" ht="60" x14ac:dyDescent="0.25">
      <c r="A19" s="10" t="s">
        <v>58</v>
      </c>
      <c r="B19" s="9" t="s">
        <v>1430</v>
      </c>
      <c r="C19" s="9" t="s">
        <v>639</v>
      </c>
      <c r="D19" s="24" t="s">
        <v>1433</v>
      </c>
      <c r="E19" s="34">
        <v>41</v>
      </c>
      <c r="F19" s="47" t="s">
        <v>1409</v>
      </c>
      <c r="G19" t="str">
        <f t="shared" si="0"/>
        <v>ГРС Новгород-1</v>
      </c>
      <c r="H19" s="46">
        <v>114</v>
      </c>
      <c r="I19" s="46">
        <v>39.5</v>
      </c>
      <c r="K19" s="6" t="str">
        <f t="shared" si="1"/>
        <v>Абсолют, 5321066475 Торговый комплекс с автоматической мойкой (41)</v>
      </c>
      <c r="L19" s="48">
        <f t="shared" si="2"/>
        <v>0.114</v>
      </c>
      <c r="M19" s="48">
        <f t="shared" si="3"/>
        <v>3.95E-2</v>
      </c>
    </row>
    <row r="20" spans="1:13" ht="30" x14ac:dyDescent="0.25">
      <c r="A20" s="9" t="s">
        <v>58</v>
      </c>
      <c r="B20" s="9" t="s">
        <v>1430</v>
      </c>
      <c r="C20" s="9" t="s">
        <v>639</v>
      </c>
      <c r="D20" s="24" t="s">
        <v>1434</v>
      </c>
      <c r="E20" s="34">
        <v>42</v>
      </c>
      <c r="F20" s="47" t="s">
        <v>1409</v>
      </c>
      <c r="G20" t="str">
        <f t="shared" si="0"/>
        <v>ГРС Новгород-1</v>
      </c>
      <c r="H20" s="46">
        <v>55.300000000000004</v>
      </c>
      <c r="I20" s="46">
        <v>28.229999999999997</v>
      </c>
      <c r="K20" s="6" t="str">
        <f t="shared" si="1"/>
        <v>Абсолют, 5321066475 Склад-магазин (42)</v>
      </c>
      <c r="L20" s="48">
        <f t="shared" si="2"/>
        <v>5.5300000000000002E-2</v>
      </c>
      <c r="M20" s="48">
        <f t="shared" si="3"/>
        <v>2.8229999999999998E-2</v>
      </c>
    </row>
    <row r="21" spans="1:13" ht="30" x14ac:dyDescent="0.25">
      <c r="A21" s="9" t="s">
        <v>59</v>
      </c>
      <c r="B21" s="9" t="s">
        <v>1436</v>
      </c>
      <c r="C21" s="9" t="s">
        <v>641</v>
      </c>
      <c r="D21" s="24" t="s">
        <v>657</v>
      </c>
      <c r="E21" s="34">
        <v>44</v>
      </c>
      <c r="F21" s="47" t="s">
        <v>4378</v>
      </c>
      <c r="G21" t="str">
        <f t="shared" si="0"/>
        <v>ГРС Боровичи</v>
      </c>
      <c r="H21" s="46">
        <v>829</v>
      </c>
      <c r="I21" s="46">
        <v>747.18700000000001</v>
      </c>
      <c r="K21" s="6" t="str">
        <f t="shared" si="1"/>
        <v>БКСМ, 5320013632 Промплощадка (44)</v>
      </c>
      <c r="L21" s="48">
        <f t="shared" si="2"/>
        <v>0.82899999999999996</v>
      </c>
      <c r="M21" s="48">
        <f t="shared" si="3"/>
        <v>0.74718700000000005</v>
      </c>
    </row>
    <row r="22" spans="1:13" ht="45" x14ac:dyDescent="0.25">
      <c r="A22" s="9" t="s">
        <v>60</v>
      </c>
      <c r="B22" s="9" t="s">
        <v>1437</v>
      </c>
      <c r="C22" s="9" t="s">
        <v>639</v>
      </c>
      <c r="D22" s="24" t="s">
        <v>658</v>
      </c>
      <c r="E22" s="34">
        <v>45</v>
      </c>
      <c r="F22" s="47" t="s">
        <v>4378</v>
      </c>
      <c r="G22" t="str">
        <f t="shared" si="0"/>
        <v>ГРС Новгород-1</v>
      </c>
      <c r="H22" s="46">
        <v>840</v>
      </c>
      <c r="I22" s="46">
        <v>477.23699999999997</v>
      </c>
      <c r="K22" s="6" t="str">
        <f t="shared" si="1"/>
        <v>Амкор Флексиблз Новгород, 5321099632 Промплощадка (45)</v>
      </c>
      <c r="L22" s="48">
        <f t="shared" si="2"/>
        <v>0.84</v>
      </c>
      <c r="M22" s="48">
        <f t="shared" si="3"/>
        <v>0.47723699999999997</v>
      </c>
    </row>
    <row r="23" spans="1:13" ht="30" x14ac:dyDescent="0.25">
      <c r="A23" s="9" t="s">
        <v>1438</v>
      </c>
      <c r="B23" s="9" t="s">
        <v>1439</v>
      </c>
      <c r="C23" s="9" t="s">
        <v>659</v>
      </c>
      <c r="D23" s="24" t="s">
        <v>1440</v>
      </c>
      <c r="E23" s="34">
        <v>50</v>
      </c>
      <c r="F23" s="47" t="s">
        <v>1409</v>
      </c>
      <c r="G23" t="str">
        <f t="shared" si="0"/>
        <v>ГРС Окуловка</v>
      </c>
      <c r="H23" s="46">
        <v>284</v>
      </c>
      <c r="I23" s="46">
        <v>246.827</v>
      </c>
      <c r="K23" s="6" t="str">
        <f t="shared" si="1"/>
        <v>Агрокабель, 5311007801 Промплощадка (50)</v>
      </c>
      <c r="L23" s="48">
        <f t="shared" si="2"/>
        <v>0.28399999999999997</v>
      </c>
      <c r="M23" s="48">
        <f t="shared" si="3"/>
        <v>0.24682699999999999</v>
      </c>
    </row>
    <row r="24" spans="1:13" ht="75" x14ac:dyDescent="0.25">
      <c r="A24" s="9" t="s">
        <v>1441</v>
      </c>
      <c r="B24" s="9" t="s">
        <v>1442</v>
      </c>
      <c r="C24" s="9" t="s">
        <v>639</v>
      </c>
      <c r="D24" s="24" t="s">
        <v>1443</v>
      </c>
      <c r="E24" s="34">
        <v>54</v>
      </c>
      <c r="F24" s="47" t="s">
        <v>1407</v>
      </c>
      <c r="G24" t="str">
        <f t="shared" si="0"/>
        <v>ГРС Новгород-1</v>
      </c>
      <c r="H24" s="46">
        <v>3</v>
      </c>
      <c r="I24" s="46">
        <v>2.3340000000000001</v>
      </c>
      <c r="K24" s="6" t="str">
        <f t="shared" si="1"/>
        <v>Служба обеспечения безопасности бизнеса (Шериф), 5321022823 Помещение агентства (54)</v>
      </c>
      <c r="L24" s="48">
        <f t="shared" si="2"/>
        <v>3.0000000000000001E-3</v>
      </c>
      <c r="M24" s="48">
        <f t="shared" si="3"/>
        <v>2.3340000000000001E-3</v>
      </c>
    </row>
    <row r="25" spans="1:13" ht="60" x14ac:dyDescent="0.25">
      <c r="A25" s="10" t="s">
        <v>1444</v>
      </c>
      <c r="B25" s="9" t="s">
        <v>1445</v>
      </c>
      <c r="C25" s="9" t="s">
        <v>639</v>
      </c>
      <c r="D25" s="24" t="s">
        <v>1446</v>
      </c>
      <c r="E25" s="34">
        <v>55</v>
      </c>
      <c r="F25" s="47" t="s">
        <v>1407</v>
      </c>
      <c r="G25" t="str">
        <f t="shared" si="0"/>
        <v>ГРС Новгород-1</v>
      </c>
      <c r="H25" s="46">
        <v>3.4000000000000004</v>
      </c>
      <c r="I25" s="46">
        <v>1.19</v>
      </c>
      <c r="K25" s="6" t="str">
        <f t="shared" si="1"/>
        <v>ИП Квасков С.А., 532100719363 Станция технического обслуживания (55)</v>
      </c>
      <c r="L25" s="48">
        <f t="shared" si="2"/>
        <v>3.4000000000000002E-3</v>
      </c>
      <c r="M25" s="48">
        <f t="shared" si="3"/>
        <v>1.1899999999999999E-3</v>
      </c>
    </row>
    <row r="26" spans="1:13" ht="60" x14ac:dyDescent="0.25">
      <c r="A26" s="9" t="s">
        <v>61</v>
      </c>
      <c r="B26" s="9" t="s">
        <v>1447</v>
      </c>
      <c r="C26" s="9" t="s">
        <v>639</v>
      </c>
      <c r="D26" s="24" t="s">
        <v>660</v>
      </c>
      <c r="E26" s="34">
        <v>57</v>
      </c>
      <c r="F26" s="47" t="s">
        <v>1407</v>
      </c>
      <c r="G26" t="str">
        <f t="shared" si="0"/>
        <v>ГРС Новгород-1</v>
      </c>
      <c r="H26" s="46">
        <v>0.30000000000000004</v>
      </c>
      <c r="I26" s="46">
        <v>0.20500000000000002</v>
      </c>
      <c r="K26" s="6" t="str">
        <f t="shared" si="1"/>
        <v>Центральная городская больница, 5321040090 Поликлиника (стоматологическая) (57)</v>
      </c>
      <c r="L26" s="48">
        <f t="shared" si="2"/>
        <v>3.0000000000000003E-4</v>
      </c>
      <c r="M26" s="48">
        <f t="shared" si="3"/>
        <v>2.0500000000000002E-4</v>
      </c>
    </row>
    <row r="27" spans="1:13" ht="30" x14ac:dyDescent="0.25">
      <c r="A27" s="9" t="s">
        <v>1448</v>
      </c>
      <c r="B27" s="9" t="s">
        <v>1449</v>
      </c>
      <c r="C27" s="9" t="s">
        <v>639</v>
      </c>
      <c r="D27" s="24" t="s">
        <v>1450</v>
      </c>
      <c r="E27" s="36">
        <v>63</v>
      </c>
      <c r="F27" s="47" t="s">
        <v>1408</v>
      </c>
      <c r="G27" t="str">
        <f t="shared" si="0"/>
        <v>ГРС Новгород-1</v>
      </c>
      <c r="H27" s="46">
        <v>9.8999999999999986</v>
      </c>
      <c r="I27" s="46">
        <v>6.1890000000000001</v>
      </c>
      <c r="K27" s="6" t="str">
        <f t="shared" si="1"/>
        <v>ИП Никонов Г. В., 532100417556 Магазин (63)</v>
      </c>
      <c r="L27" s="48">
        <f t="shared" si="2"/>
        <v>9.8999999999999991E-3</v>
      </c>
      <c r="M27" s="48">
        <f t="shared" si="3"/>
        <v>6.1890000000000001E-3</v>
      </c>
    </row>
    <row r="28" spans="1:13" ht="90" x14ac:dyDescent="0.25">
      <c r="A28" s="9" t="s">
        <v>62</v>
      </c>
      <c r="B28" s="9" t="s">
        <v>1451</v>
      </c>
      <c r="C28" s="9" t="s">
        <v>655</v>
      </c>
      <c r="D28" s="24" t="s">
        <v>661</v>
      </c>
      <c r="E28" s="34">
        <v>66</v>
      </c>
      <c r="F28" s="47" t="s">
        <v>1408</v>
      </c>
      <c r="G28" t="str">
        <f t="shared" si="0"/>
        <v>ГРС Старая Русса</v>
      </c>
      <c r="H28" s="46">
        <v>18.5</v>
      </c>
      <c r="I28" s="46">
        <v>10.436999999999999</v>
      </c>
      <c r="K28" s="6" t="str">
        <f t="shared" si="1"/>
        <v>Местная православная религиозная организация Георгиевская церковь, 5322002386 Церковь (66)</v>
      </c>
      <c r="L28" s="48">
        <f t="shared" si="2"/>
        <v>1.8499999999999999E-2</v>
      </c>
      <c r="M28" s="48">
        <f t="shared" si="3"/>
        <v>1.0437E-2</v>
      </c>
    </row>
    <row r="29" spans="1:13" ht="60" x14ac:dyDescent="0.25">
      <c r="A29" s="9" t="s">
        <v>63</v>
      </c>
      <c r="B29" s="9" t="s">
        <v>1452</v>
      </c>
      <c r="C29" s="9" t="s">
        <v>662</v>
      </c>
      <c r="D29" s="24" t="s">
        <v>663</v>
      </c>
      <c r="E29" s="34">
        <v>67</v>
      </c>
      <c r="F29" s="47" t="s">
        <v>4379</v>
      </c>
      <c r="G29" t="str">
        <f t="shared" si="0"/>
        <v>ГРС Угловка</v>
      </c>
      <c r="H29" s="46">
        <v>6600</v>
      </c>
      <c r="I29" s="46">
        <v>5936.9259999999995</v>
      </c>
      <c r="K29" s="6" t="str">
        <f t="shared" si="1"/>
        <v>Угловский известковый комбинат, 5311001214 Промплощадка (67)</v>
      </c>
      <c r="L29" s="48">
        <f t="shared" si="2"/>
        <v>6.6</v>
      </c>
      <c r="M29" s="48">
        <f t="shared" si="3"/>
        <v>5.9369259999999997</v>
      </c>
    </row>
    <row r="30" spans="1:13" ht="30" x14ac:dyDescent="0.25">
      <c r="A30" s="10" t="s">
        <v>64</v>
      </c>
      <c r="B30" s="9" t="s">
        <v>1453</v>
      </c>
      <c r="C30" s="9" t="s">
        <v>639</v>
      </c>
      <c r="D30" s="24" t="s">
        <v>664</v>
      </c>
      <c r="E30" s="34">
        <v>72</v>
      </c>
      <c r="F30" s="47" t="s">
        <v>1408</v>
      </c>
      <c r="G30" t="str">
        <f t="shared" si="0"/>
        <v>ГРС Новгород-1</v>
      </c>
      <c r="H30" s="46">
        <v>15</v>
      </c>
      <c r="I30" s="46">
        <v>8.7110000000000003</v>
      </c>
      <c r="K30" s="6" t="str">
        <f t="shared" si="1"/>
        <v>Фасад Плюс, 5321068218 Офисное помещение (72)</v>
      </c>
      <c r="L30" s="48">
        <f t="shared" si="2"/>
        <v>1.4999999999999999E-2</v>
      </c>
      <c r="M30" s="48">
        <f t="shared" si="3"/>
        <v>8.711E-3</v>
      </c>
    </row>
    <row r="31" spans="1:13" ht="45" x14ac:dyDescent="0.25">
      <c r="A31" s="9" t="s">
        <v>65</v>
      </c>
      <c r="B31" s="9" t="s">
        <v>1454</v>
      </c>
      <c r="C31" s="9" t="s">
        <v>659</v>
      </c>
      <c r="D31" s="24" t="s">
        <v>665</v>
      </c>
      <c r="E31" s="34">
        <v>74</v>
      </c>
      <c r="F31" s="47" t="s">
        <v>4379</v>
      </c>
      <c r="G31" t="str">
        <f t="shared" si="0"/>
        <v>ГРС Окуловка</v>
      </c>
      <c r="H31" s="46">
        <v>4843</v>
      </c>
      <c r="I31" s="46">
        <v>3940.5120000000002</v>
      </c>
      <c r="K31" s="6" t="str">
        <f t="shared" si="1"/>
        <v>Окуловская бумажная фабрика, 7810600834 Промплощадка (74)</v>
      </c>
      <c r="L31" s="48">
        <f t="shared" si="2"/>
        <v>4.843</v>
      </c>
      <c r="M31" s="48">
        <f t="shared" si="3"/>
        <v>3.940512</v>
      </c>
    </row>
    <row r="32" spans="1:13" ht="90" x14ac:dyDescent="0.25">
      <c r="A32" s="9" t="s">
        <v>66</v>
      </c>
      <c r="B32" s="9" t="s">
        <v>1455</v>
      </c>
      <c r="C32" s="9" t="s">
        <v>641</v>
      </c>
      <c r="D32" s="24" t="s">
        <v>666</v>
      </c>
      <c r="E32" s="34">
        <v>77</v>
      </c>
      <c r="F32" s="47" t="s">
        <v>1408</v>
      </c>
      <c r="G32" t="str">
        <f t="shared" si="0"/>
        <v>ГРС Боровичи</v>
      </c>
      <c r="H32" s="46">
        <v>6.867</v>
      </c>
      <c r="I32" s="46">
        <v>7.4210000000000003</v>
      </c>
      <c r="K32" s="6" t="str">
        <f t="shared" si="1"/>
        <v>Местная православная религиозная организация Церковь Параскевы, 5320009040 Церковь Параскевы (77)</v>
      </c>
      <c r="L32" s="48">
        <f t="shared" si="2"/>
        <v>6.8669999999999998E-3</v>
      </c>
      <c r="M32" s="48">
        <f t="shared" si="3"/>
        <v>7.4210000000000005E-3</v>
      </c>
    </row>
    <row r="33" spans="1:13" ht="60" x14ac:dyDescent="0.25">
      <c r="A33" s="9" t="s">
        <v>1456</v>
      </c>
      <c r="B33" s="9" t="s">
        <v>1457</v>
      </c>
      <c r="C33" s="9" t="s">
        <v>641</v>
      </c>
      <c r="D33" s="24" t="s">
        <v>667</v>
      </c>
      <c r="E33" s="34">
        <v>78</v>
      </c>
      <c r="F33" s="47" t="s">
        <v>1407</v>
      </c>
      <c r="G33" t="str">
        <f t="shared" si="0"/>
        <v>ГРС Боровичи</v>
      </c>
      <c r="H33" s="46">
        <v>2.7680000000000002</v>
      </c>
      <c r="I33" s="46">
        <v>2.7250000000000001</v>
      </c>
      <c r="K33" s="6" t="str">
        <f t="shared" si="1"/>
        <v>Приход во имя Всех Святых (г. Боровичи), 5320026769 Церковь Всех Святых (78)</v>
      </c>
      <c r="L33" s="48">
        <f t="shared" si="2"/>
        <v>2.7680000000000001E-3</v>
      </c>
      <c r="M33" s="48">
        <f t="shared" si="3"/>
        <v>2.725E-3</v>
      </c>
    </row>
    <row r="34" spans="1:13" ht="30" x14ac:dyDescent="0.25">
      <c r="A34" s="9" t="s">
        <v>67</v>
      </c>
      <c r="B34" s="9" t="s">
        <v>1458</v>
      </c>
      <c r="C34" s="9" t="s">
        <v>655</v>
      </c>
      <c r="D34" s="24" t="s">
        <v>668</v>
      </c>
      <c r="E34" s="34">
        <v>79</v>
      </c>
      <c r="F34" s="47" t="s">
        <v>1408</v>
      </c>
      <c r="G34" t="str">
        <f t="shared" si="0"/>
        <v>ГРС Старая Русса</v>
      </c>
      <c r="H34" s="46">
        <v>5.8000000000000007</v>
      </c>
      <c r="I34" s="46">
        <v>3.4589999999999996</v>
      </c>
      <c r="K34" s="6" t="str">
        <f t="shared" si="1"/>
        <v>Максимыч, 5322010316 Кафе (79)</v>
      </c>
      <c r="L34" s="48">
        <f t="shared" si="2"/>
        <v>5.8000000000000005E-3</v>
      </c>
      <c r="M34" s="48">
        <f t="shared" si="3"/>
        <v>3.4589999999999998E-3</v>
      </c>
    </row>
    <row r="35" spans="1:13" ht="30" x14ac:dyDescent="0.25">
      <c r="A35" s="9" t="s">
        <v>68</v>
      </c>
      <c r="B35" s="9" t="s">
        <v>1459</v>
      </c>
      <c r="C35" s="9" t="s">
        <v>655</v>
      </c>
      <c r="D35" s="24" t="s">
        <v>669</v>
      </c>
      <c r="E35" s="34">
        <v>81</v>
      </c>
      <c r="F35" s="47" t="s">
        <v>4378</v>
      </c>
      <c r="G35" t="str">
        <f t="shared" si="0"/>
        <v>ГРС Старая Русса</v>
      </c>
      <c r="H35" s="46">
        <v>595</v>
      </c>
      <c r="I35" s="46">
        <v>371.33699999999999</v>
      </c>
      <c r="K35" s="6" t="str">
        <f t="shared" si="1"/>
        <v>ПК "Русь", 7801210147 Промплощадка (81)</v>
      </c>
      <c r="L35" s="48">
        <f t="shared" si="2"/>
        <v>0.59499999999999997</v>
      </c>
      <c r="M35" s="48">
        <f t="shared" si="3"/>
        <v>0.37133699999999997</v>
      </c>
    </row>
    <row r="36" spans="1:13" ht="60" x14ac:dyDescent="0.25">
      <c r="A36" s="9" t="s">
        <v>1460</v>
      </c>
      <c r="B36" s="9" t="s">
        <v>1461</v>
      </c>
      <c r="C36" s="9" t="s">
        <v>655</v>
      </c>
      <c r="D36" s="24" t="s">
        <v>1462</v>
      </c>
      <c r="E36" s="34">
        <v>82</v>
      </c>
      <c r="F36" s="47" t="s">
        <v>1408</v>
      </c>
      <c r="G36" t="str">
        <f t="shared" si="0"/>
        <v>ГРС Старая Русса</v>
      </c>
      <c r="H36" s="46">
        <v>5.4</v>
      </c>
      <c r="I36" s="46">
        <v>8.347999999999999</v>
      </c>
      <c r="K36" s="6" t="str">
        <f t="shared" si="1"/>
        <v>Платонов Валерий Александрович, 532200173423 Здание магазина (82)</v>
      </c>
      <c r="L36" s="48">
        <f t="shared" si="2"/>
        <v>5.4000000000000003E-3</v>
      </c>
      <c r="M36" s="48">
        <f t="shared" si="3"/>
        <v>8.3479999999999995E-3</v>
      </c>
    </row>
    <row r="37" spans="1:13" ht="30" x14ac:dyDescent="0.25">
      <c r="A37" s="9" t="s">
        <v>636</v>
      </c>
      <c r="B37" s="9" t="s">
        <v>1463</v>
      </c>
      <c r="C37" s="9" t="s">
        <v>641</v>
      </c>
      <c r="D37" s="24" t="s">
        <v>1046</v>
      </c>
      <c r="E37" s="34">
        <v>86</v>
      </c>
      <c r="F37" s="47">
        <v>6</v>
      </c>
      <c r="G37" t="str">
        <f t="shared" si="0"/>
        <v>ГРС Боровичи</v>
      </c>
      <c r="H37" s="46">
        <v>7.6</v>
      </c>
      <c r="I37" s="46">
        <v>0</v>
      </c>
      <c r="K37" s="6" t="str">
        <f t="shared" si="1"/>
        <v>Боровичский ТПК Административное здание</v>
      </c>
      <c r="L37" s="48">
        <f t="shared" si="2"/>
        <v>7.6E-3</v>
      </c>
      <c r="M37" s="48">
        <f t="shared" si="3"/>
        <v>0</v>
      </c>
    </row>
    <row r="38" spans="1:13" ht="45" x14ac:dyDescent="0.25">
      <c r="A38" s="9" t="s">
        <v>1464</v>
      </c>
      <c r="B38" s="9" t="s">
        <v>1465</v>
      </c>
      <c r="C38" s="9" t="s">
        <v>639</v>
      </c>
      <c r="D38" s="24" t="s">
        <v>1466</v>
      </c>
      <c r="E38" s="34">
        <v>94</v>
      </c>
      <c r="F38" s="47" t="s">
        <v>1409</v>
      </c>
      <c r="G38" t="str">
        <f t="shared" si="0"/>
        <v>ГРС Новгород-1</v>
      </c>
      <c r="H38" s="46">
        <v>109</v>
      </c>
      <c r="I38" s="46">
        <v>99.47</v>
      </c>
      <c r="K38" s="6" t="str">
        <f t="shared" si="1"/>
        <v>Гранит (Великий Новгород), 5321133869 Промплощадка (94)</v>
      </c>
      <c r="L38" s="48">
        <f t="shared" si="2"/>
        <v>0.109</v>
      </c>
      <c r="M38" s="48">
        <f t="shared" si="3"/>
        <v>9.9470000000000003E-2</v>
      </c>
    </row>
    <row r="39" spans="1:13" ht="30" x14ac:dyDescent="0.25">
      <c r="A39" s="9" t="s">
        <v>514</v>
      </c>
      <c r="B39" s="9" t="s">
        <v>1467</v>
      </c>
      <c r="C39" s="9" t="s">
        <v>641</v>
      </c>
      <c r="D39" s="24" t="s">
        <v>670</v>
      </c>
      <c r="E39" s="34">
        <v>95</v>
      </c>
      <c r="F39" s="47" t="s">
        <v>1407</v>
      </c>
      <c r="G39" t="str">
        <f t="shared" si="0"/>
        <v>ГРС Боровичи</v>
      </c>
      <c r="H39" s="46">
        <v>1.2030000000000001</v>
      </c>
      <c r="I39" s="46">
        <v>0.23399999999999999</v>
      </c>
      <c r="K39" s="6" t="str">
        <f t="shared" si="1"/>
        <v>ФБУЗ ЦГЭ, 5321101472 Офисное помещение (95)</v>
      </c>
      <c r="L39" s="48">
        <f t="shared" si="2"/>
        <v>1.2030000000000001E-3</v>
      </c>
      <c r="M39" s="48">
        <f t="shared" si="3"/>
        <v>2.34E-4</v>
      </c>
    </row>
    <row r="40" spans="1:13" ht="30" x14ac:dyDescent="0.25">
      <c r="A40" s="9" t="s">
        <v>514</v>
      </c>
      <c r="B40" s="9" t="s">
        <v>1467</v>
      </c>
      <c r="C40" s="9" t="s">
        <v>671</v>
      </c>
      <c r="D40" s="24" t="s">
        <v>1468</v>
      </c>
      <c r="E40" s="34">
        <v>96</v>
      </c>
      <c r="F40" s="47" t="s">
        <v>1407</v>
      </c>
      <c r="G40" t="str">
        <f t="shared" si="0"/>
        <v>ГРС Чудово</v>
      </c>
      <c r="H40" s="46">
        <v>1.0499999999999998</v>
      </c>
      <c r="I40" s="46">
        <v>0</v>
      </c>
      <c r="K40" s="6" t="str">
        <f t="shared" si="1"/>
        <v>ФБУЗ ЦГЭ, 5321101472 Офисное помещение (96)</v>
      </c>
      <c r="L40" s="48">
        <f t="shared" si="2"/>
        <v>1.0499999999999997E-3</v>
      </c>
      <c r="M40" s="48">
        <f t="shared" si="3"/>
        <v>0</v>
      </c>
    </row>
    <row r="41" spans="1:13" ht="30" x14ac:dyDescent="0.25">
      <c r="A41" s="9" t="s">
        <v>514</v>
      </c>
      <c r="B41" s="9" t="s">
        <v>1467</v>
      </c>
      <c r="C41" s="9" t="s">
        <v>645</v>
      </c>
      <c r="D41" s="24" t="s">
        <v>672</v>
      </c>
      <c r="E41" s="34">
        <v>97</v>
      </c>
      <c r="F41" s="47" t="s">
        <v>1407</v>
      </c>
      <c r="G41" t="str">
        <f t="shared" si="0"/>
        <v>ГРС Короцко</v>
      </c>
      <c r="H41" s="46">
        <v>0.186</v>
      </c>
      <c r="I41" s="46">
        <v>0.48599999999999999</v>
      </c>
      <c r="K41" s="6" t="str">
        <f t="shared" si="1"/>
        <v>ФБУЗ ЦГЭ, 5321101472 Офисное помещение (97)</v>
      </c>
      <c r="L41" s="48">
        <f t="shared" si="2"/>
        <v>1.8599999999999999E-4</v>
      </c>
      <c r="M41" s="48">
        <f t="shared" si="3"/>
        <v>4.86E-4</v>
      </c>
    </row>
    <row r="42" spans="1:13" ht="30" x14ac:dyDescent="0.25">
      <c r="A42" s="9" t="s">
        <v>514</v>
      </c>
      <c r="B42" s="9" t="s">
        <v>1467</v>
      </c>
      <c r="C42" s="9" t="s">
        <v>655</v>
      </c>
      <c r="D42" s="24" t="s">
        <v>673</v>
      </c>
      <c r="E42" s="34">
        <v>98</v>
      </c>
      <c r="F42" s="47" t="s">
        <v>1407</v>
      </c>
      <c r="G42" t="str">
        <f t="shared" si="0"/>
        <v>ГРС Старая Русса</v>
      </c>
      <c r="H42" s="46">
        <v>0.13</v>
      </c>
      <c r="I42" s="46">
        <v>0.13400000000000001</v>
      </c>
      <c r="K42" s="6" t="str">
        <f t="shared" si="1"/>
        <v>ФБУЗ ЦГЭ, 5321101472 Офисное помещение (98)</v>
      </c>
      <c r="L42" s="48">
        <f t="shared" si="2"/>
        <v>1.3000000000000002E-4</v>
      </c>
      <c r="M42" s="48">
        <f t="shared" si="3"/>
        <v>1.34E-4</v>
      </c>
    </row>
    <row r="43" spans="1:13" ht="30" x14ac:dyDescent="0.25">
      <c r="A43" s="9" t="s">
        <v>514</v>
      </c>
      <c r="B43" s="9" t="s">
        <v>1467</v>
      </c>
      <c r="C43" s="9" t="s">
        <v>639</v>
      </c>
      <c r="D43" s="24" t="s">
        <v>674</v>
      </c>
      <c r="E43" s="34">
        <v>100</v>
      </c>
      <c r="F43" s="47" t="s">
        <v>1409</v>
      </c>
      <c r="G43" t="str">
        <f t="shared" si="0"/>
        <v>ГРС Новгород-1</v>
      </c>
      <c r="H43" s="46">
        <v>63.400000000000006</v>
      </c>
      <c r="I43" s="46">
        <v>50.900000000000006</v>
      </c>
      <c r="K43" s="6" t="str">
        <f t="shared" si="1"/>
        <v>ФБУЗ ЦГЭ, 5321101472 Котельная (100)</v>
      </c>
      <c r="L43" s="48">
        <f t="shared" si="2"/>
        <v>6.3400000000000012E-2</v>
      </c>
      <c r="M43" s="48">
        <f t="shared" si="3"/>
        <v>5.0900000000000008E-2</v>
      </c>
    </row>
    <row r="44" spans="1:13" ht="45" x14ac:dyDescent="0.25">
      <c r="A44" s="9" t="s">
        <v>69</v>
      </c>
      <c r="B44" s="9" t="s">
        <v>1469</v>
      </c>
      <c r="C44" s="9" t="s">
        <v>639</v>
      </c>
      <c r="D44" s="24" t="s">
        <v>675</v>
      </c>
      <c r="E44" s="34">
        <v>101</v>
      </c>
      <c r="F44" s="47" t="s">
        <v>1408</v>
      </c>
      <c r="G44" t="str">
        <f t="shared" si="0"/>
        <v>ГРС Новгород-1</v>
      </c>
      <c r="H44" s="46">
        <v>30.7</v>
      </c>
      <c r="I44" s="46">
        <v>12.713999999999999</v>
      </c>
      <c r="K44" s="6" t="str">
        <f t="shared" si="1"/>
        <v>Новтуринвест-Ильмень, 5321105220 Торговый комплекс (101)</v>
      </c>
      <c r="L44" s="48">
        <f t="shared" si="2"/>
        <v>3.0699999999999998E-2</v>
      </c>
      <c r="M44" s="48">
        <f t="shared" si="3"/>
        <v>1.2713999999999998E-2</v>
      </c>
    </row>
    <row r="45" spans="1:13" ht="30" x14ac:dyDescent="0.25">
      <c r="A45" s="10" t="s">
        <v>70</v>
      </c>
      <c r="B45" s="9" t="s">
        <v>1470</v>
      </c>
      <c r="C45" s="9" t="s">
        <v>639</v>
      </c>
      <c r="D45" s="24" t="s">
        <v>676</v>
      </c>
      <c r="E45" s="34">
        <v>102</v>
      </c>
      <c r="F45" s="47" t="s">
        <v>1408</v>
      </c>
      <c r="G45" t="str">
        <f t="shared" si="0"/>
        <v>ГРС Новгород-1</v>
      </c>
      <c r="H45" s="46">
        <v>35</v>
      </c>
      <c r="I45" s="46">
        <v>19.3</v>
      </c>
      <c r="K45" s="6" t="str">
        <f t="shared" si="1"/>
        <v>ПОДВОРЬЕ, 7706801710 Ресторан и гостиница (102)</v>
      </c>
      <c r="L45" s="48">
        <f t="shared" si="2"/>
        <v>3.5000000000000003E-2</v>
      </c>
      <c r="M45" s="48">
        <f t="shared" si="3"/>
        <v>1.9300000000000001E-2</v>
      </c>
    </row>
    <row r="46" spans="1:13" ht="30" x14ac:dyDescent="0.25">
      <c r="A46" s="9" t="s">
        <v>72</v>
      </c>
      <c r="B46" s="9" t="s">
        <v>1471</v>
      </c>
      <c r="C46" s="9" t="s">
        <v>637</v>
      </c>
      <c r="D46" s="24" t="s">
        <v>677</v>
      </c>
      <c r="E46" s="34">
        <v>104</v>
      </c>
      <c r="F46" s="47" t="s">
        <v>1407</v>
      </c>
      <c r="G46" t="str">
        <f t="shared" si="0"/>
        <v>ГРС Малая Вишера</v>
      </c>
      <c r="H46" s="46">
        <v>2.5</v>
      </c>
      <c r="I46" s="46">
        <v>0.86199999999999999</v>
      </c>
      <c r="K46" s="6" t="str">
        <f t="shared" si="1"/>
        <v>Маловишерская ЦРБ, 5307004685 ЦОВП №1 (104)</v>
      </c>
      <c r="L46" s="48">
        <f t="shared" si="2"/>
        <v>2.5000000000000001E-3</v>
      </c>
      <c r="M46" s="48">
        <f t="shared" si="3"/>
        <v>8.6200000000000003E-4</v>
      </c>
    </row>
    <row r="47" spans="1:13" ht="30" x14ac:dyDescent="0.25">
      <c r="A47" s="9" t="s">
        <v>72</v>
      </c>
      <c r="B47" s="9" t="s">
        <v>1471</v>
      </c>
      <c r="C47" s="9" t="s">
        <v>637</v>
      </c>
      <c r="D47" s="24" t="s">
        <v>678</v>
      </c>
      <c r="E47" s="34">
        <v>105</v>
      </c>
      <c r="F47" s="47" t="s">
        <v>1407</v>
      </c>
      <c r="G47" t="str">
        <f t="shared" si="0"/>
        <v>ГРС Малая Вишера</v>
      </c>
      <c r="H47" s="46">
        <v>3.2</v>
      </c>
      <c r="I47" s="46">
        <v>1.8900000000000001</v>
      </c>
      <c r="K47" s="6" t="str">
        <f t="shared" si="1"/>
        <v>Маловишерская ЦРБ, 5307004685 ЦОВП №3 (105)</v>
      </c>
      <c r="L47" s="48">
        <f t="shared" si="2"/>
        <v>3.2000000000000002E-3</v>
      </c>
      <c r="M47" s="48">
        <f t="shared" si="3"/>
        <v>1.8900000000000002E-3</v>
      </c>
    </row>
    <row r="48" spans="1:13" ht="30" x14ac:dyDescent="0.25">
      <c r="A48" s="9" t="s">
        <v>72</v>
      </c>
      <c r="B48" s="9" t="s">
        <v>1471</v>
      </c>
      <c r="C48" s="9" t="s">
        <v>679</v>
      </c>
      <c r="D48" s="24" t="s">
        <v>680</v>
      </c>
      <c r="E48" s="34">
        <v>106</v>
      </c>
      <c r="F48" s="47" t="s">
        <v>1408</v>
      </c>
      <c r="G48" t="str">
        <f t="shared" ref="G48:G99" si="4">CONCATENATE("ГРС"," ",C48)</f>
        <v>ГРС Большая Вишера</v>
      </c>
      <c r="H48" s="46">
        <v>4.8</v>
      </c>
      <c r="I48" s="46">
        <v>4.9000000000000004</v>
      </c>
      <c r="K48" s="6" t="str">
        <f t="shared" si="1"/>
        <v>Маловишерская ЦРБ, 5307004685 ЦОВП (106)</v>
      </c>
      <c r="L48" s="48">
        <f t="shared" si="2"/>
        <v>4.7999999999999996E-3</v>
      </c>
      <c r="M48" s="48">
        <f t="shared" si="3"/>
        <v>4.9000000000000007E-3</v>
      </c>
    </row>
    <row r="49" spans="1:13" ht="30" x14ac:dyDescent="0.25">
      <c r="A49" s="9" t="s">
        <v>1472</v>
      </c>
      <c r="B49" s="9" t="s">
        <v>1473</v>
      </c>
      <c r="C49" s="9" t="s">
        <v>639</v>
      </c>
      <c r="D49" s="24" t="s">
        <v>1474</v>
      </c>
      <c r="E49" s="34">
        <v>107</v>
      </c>
      <c r="F49" s="47" t="s">
        <v>1408</v>
      </c>
      <c r="G49" t="str">
        <f t="shared" si="4"/>
        <v>ГРС Новгород-1</v>
      </c>
      <c r="H49" s="46">
        <v>36</v>
      </c>
      <c r="I49" s="46">
        <v>15</v>
      </c>
      <c r="K49" s="6" t="str">
        <f t="shared" si="1"/>
        <v>Автостройсервис, 5321062752 Котельная (107)</v>
      </c>
      <c r="L49" s="48">
        <f t="shared" si="2"/>
        <v>3.5999999999999997E-2</v>
      </c>
      <c r="M49" s="48">
        <f t="shared" si="3"/>
        <v>1.4999999999999999E-2</v>
      </c>
    </row>
    <row r="50" spans="1:13" ht="30" x14ac:dyDescent="0.25">
      <c r="A50" s="9" t="s">
        <v>73</v>
      </c>
      <c r="B50" s="9" t="s">
        <v>1475</v>
      </c>
      <c r="C50" s="9" t="s">
        <v>639</v>
      </c>
      <c r="D50" s="24" t="s">
        <v>681</v>
      </c>
      <c r="E50" s="34">
        <v>114</v>
      </c>
      <c r="F50" s="47" t="s">
        <v>4378</v>
      </c>
      <c r="G50" t="str">
        <f t="shared" si="4"/>
        <v>ГРС Новгород-1</v>
      </c>
      <c r="H50" s="46">
        <v>710</v>
      </c>
      <c r="I50" s="46">
        <v>640.54700000000003</v>
      </c>
      <c r="K50" s="6" t="str">
        <f t="shared" si="1"/>
        <v>Новгородхлеб, 5321034547 Промплощадка (114)</v>
      </c>
      <c r="L50" s="48">
        <f t="shared" si="2"/>
        <v>0.71</v>
      </c>
      <c r="M50" s="48">
        <f t="shared" si="3"/>
        <v>0.64054699999999998</v>
      </c>
    </row>
    <row r="51" spans="1:13" ht="45" x14ac:dyDescent="0.25">
      <c r="A51" s="9" t="s">
        <v>74</v>
      </c>
      <c r="B51" s="9" t="s">
        <v>1476</v>
      </c>
      <c r="C51" s="9" t="s">
        <v>639</v>
      </c>
      <c r="D51" s="24" t="s">
        <v>682</v>
      </c>
      <c r="E51" s="34">
        <v>115</v>
      </c>
      <c r="F51" s="47" t="s">
        <v>1409</v>
      </c>
      <c r="G51" t="str">
        <f t="shared" si="4"/>
        <v>ГРС Новгород-1</v>
      </c>
      <c r="H51" s="46">
        <v>64.09</v>
      </c>
      <c r="I51" s="46">
        <v>58.941000000000003</v>
      </c>
      <c r="K51" s="6" t="str">
        <f t="shared" si="1"/>
        <v>Галичи, 5321059012 Производственная база (115)</v>
      </c>
      <c r="L51" s="48">
        <f t="shared" si="2"/>
        <v>6.4090000000000008E-2</v>
      </c>
      <c r="M51" s="48">
        <f t="shared" si="3"/>
        <v>5.8941E-2</v>
      </c>
    </row>
    <row r="52" spans="1:13" ht="30" x14ac:dyDescent="0.25">
      <c r="A52" s="9" t="s">
        <v>1478</v>
      </c>
      <c r="B52" s="9" t="s">
        <v>1479</v>
      </c>
      <c r="C52" s="9" t="s">
        <v>639</v>
      </c>
      <c r="D52" s="24" t="s">
        <v>683</v>
      </c>
      <c r="E52" s="34">
        <v>117</v>
      </c>
      <c r="F52" s="47" t="s">
        <v>1409</v>
      </c>
      <c r="G52" t="str">
        <f t="shared" si="4"/>
        <v>ГРС Новгород-1</v>
      </c>
      <c r="H52" s="46">
        <v>47.5</v>
      </c>
      <c r="I52" s="46">
        <v>36.47</v>
      </c>
      <c r="K52" s="6" t="str">
        <f t="shared" si="1"/>
        <v>НБМ, 5321108414 Промплощадка (117)</v>
      </c>
      <c r="L52" s="48">
        <f t="shared" si="2"/>
        <v>4.7500000000000001E-2</v>
      </c>
      <c r="M52" s="48">
        <f t="shared" si="3"/>
        <v>3.6469999999999995E-2</v>
      </c>
    </row>
    <row r="53" spans="1:13" ht="45" x14ac:dyDescent="0.25">
      <c r="A53" s="9" t="s">
        <v>1480</v>
      </c>
      <c r="B53" s="9" t="s">
        <v>1481</v>
      </c>
      <c r="C53" s="9" t="s">
        <v>639</v>
      </c>
      <c r="D53" s="24" t="s">
        <v>1482</v>
      </c>
      <c r="E53" s="34">
        <v>118</v>
      </c>
      <c r="F53" s="47" t="s">
        <v>1409</v>
      </c>
      <c r="G53" t="str">
        <f t="shared" si="4"/>
        <v>ГРС Новгород-1</v>
      </c>
      <c r="H53" s="46">
        <v>182</v>
      </c>
      <c r="I53" s="46">
        <v>145</v>
      </c>
      <c r="K53" s="6" t="str">
        <f t="shared" si="1"/>
        <v>Русь Новгородский Торговый Дом, 5321032483 Торговый комплекс (118)</v>
      </c>
      <c r="L53" s="48">
        <f t="shared" si="2"/>
        <v>0.182</v>
      </c>
      <c r="M53" s="48">
        <f t="shared" si="3"/>
        <v>0.14499999999999999</v>
      </c>
    </row>
    <row r="54" spans="1:13" ht="30" x14ac:dyDescent="0.25">
      <c r="A54" s="9" t="s">
        <v>75</v>
      </c>
      <c r="B54" s="9" t="s">
        <v>1483</v>
      </c>
      <c r="C54" s="9" t="s">
        <v>643</v>
      </c>
      <c r="D54" s="24" t="s">
        <v>684</v>
      </c>
      <c r="E54" s="34">
        <v>121</v>
      </c>
      <c r="F54" s="47" t="s">
        <v>4378</v>
      </c>
      <c r="G54" t="str">
        <f t="shared" si="4"/>
        <v>ГРС Подберезье</v>
      </c>
      <c r="H54" s="46">
        <v>2540</v>
      </c>
      <c r="I54" s="46">
        <v>1166</v>
      </c>
      <c r="K54" s="6" t="str">
        <f t="shared" si="1"/>
        <v>Бекон, 5310010329 Промплощадка (121)</v>
      </c>
      <c r="L54" s="48">
        <f t="shared" si="2"/>
        <v>2.54</v>
      </c>
      <c r="M54" s="48">
        <f t="shared" si="3"/>
        <v>1.1659999999999999</v>
      </c>
    </row>
    <row r="55" spans="1:13" ht="45" x14ac:dyDescent="0.25">
      <c r="A55" s="9" t="s">
        <v>76</v>
      </c>
      <c r="B55" s="9" t="s">
        <v>1484</v>
      </c>
      <c r="C55" s="9" t="s">
        <v>639</v>
      </c>
      <c r="D55" s="24" t="s">
        <v>685</v>
      </c>
      <c r="E55" s="34">
        <v>124</v>
      </c>
      <c r="F55" s="47" t="s">
        <v>1408</v>
      </c>
      <c r="G55" t="str">
        <f t="shared" si="4"/>
        <v>ГРС Новгород-1</v>
      </c>
      <c r="H55" s="46">
        <v>7.5</v>
      </c>
      <c r="I55" s="46">
        <v>5.5149999999999997</v>
      </c>
      <c r="K55" s="6" t="str">
        <f t="shared" si="1"/>
        <v>Шакиров Игорь Ильдусович, 532112611117 Мастерская (124)</v>
      </c>
      <c r="L55" s="48">
        <f t="shared" si="2"/>
        <v>7.4999999999999997E-3</v>
      </c>
      <c r="M55" s="48">
        <f t="shared" si="3"/>
        <v>5.5149999999999999E-3</v>
      </c>
    </row>
    <row r="56" spans="1:13" ht="30" x14ac:dyDescent="0.25">
      <c r="A56" s="9" t="s">
        <v>1485</v>
      </c>
      <c r="B56" s="9" t="s">
        <v>1486</v>
      </c>
      <c r="C56" s="9" t="s">
        <v>655</v>
      </c>
      <c r="D56" s="24" t="s">
        <v>1487</v>
      </c>
      <c r="E56" s="34">
        <v>125</v>
      </c>
      <c r="F56" s="47" t="s">
        <v>1407</v>
      </c>
      <c r="G56" t="str">
        <f t="shared" si="4"/>
        <v>ГРС Старая Русса</v>
      </c>
      <c r="H56" s="46">
        <v>3.1</v>
      </c>
      <c r="I56" s="46">
        <v>3.1</v>
      </c>
      <c r="K56" s="6" t="str">
        <f t="shared" si="1"/>
        <v>Барса, 5024015936 Офисное помещение (125)</v>
      </c>
      <c r="L56" s="48">
        <f t="shared" si="2"/>
        <v>3.0999999999999999E-3</v>
      </c>
      <c r="M56" s="48">
        <f t="shared" si="3"/>
        <v>3.0999999999999999E-3</v>
      </c>
    </row>
    <row r="57" spans="1:13" ht="30" x14ac:dyDescent="0.25">
      <c r="A57" s="9" t="s">
        <v>77</v>
      </c>
      <c r="B57" s="9" t="s">
        <v>1488</v>
      </c>
      <c r="C57" s="9" t="s">
        <v>639</v>
      </c>
      <c r="D57" s="24" t="s">
        <v>686</v>
      </c>
      <c r="E57" s="34">
        <v>126</v>
      </c>
      <c r="F57" s="47" t="s">
        <v>4378</v>
      </c>
      <c r="G57" t="str">
        <f t="shared" si="4"/>
        <v>ГРС Новгород-1</v>
      </c>
      <c r="H57" s="46">
        <v>1882</v>
      </c>
      <c r="I57" s="46">
        <v>1579.9829999999999</v>
      </c>
      <c r="K57" s="6" t="str">
        <f t="shared" si="1"/>
        <v>Проектстрой, 5321078745 Промплощадка (126)</v>
      </c>
      <c r="L57" s="48">
        <f t="shared" si="2"/>
        <v>1.8819999999999999</v>
      </c>
      <c r="M57" s="48">
        <f t="shared" si="3"/>
        <v>1.5799829999999999</v>
      </c>
    </row>
    <row r="58" spans="1:13" ht="30" x14ac:dyDescent="0.25">
      <c r="A58" s="9" t="s">
        <v>78</v>
      </c>
      <c r="B58" s="9" t="s">
        <v>1489</v>
      </c>
      <c r="C58" s="9" t="s">
        <v>641</v>
      </c>
      <c r="D58" s="24" t="s">
        <v>687</v>
      </c>
      <c r="E58" s="34">
        <v>128</v>
      </c>
      <c r="F58" s="47" t="s">
        <v>1408</v>
      </c>
      <c r="G58" t="str">
        <f t="shared" si="4"/>
        <v>ГРС Боровичи</v>
      </c>
      <c r="H58" s="46">
        <v>52</v>
      </c>
      <c r="I58" s="46">
        <v>8.9</v>
      </c>
      <c r="K58" s="6" t="str">
        <f t="shared" si="1"/>
        <v>ЭнергоМонтаж, 5320012822 Промплощадка (128)</v>
      </c>
      <c r="L58" s="48">
        <f t="shared" si="2"/>
        <v>5.1999999999999998E-2</v>
      </c>
      <c r="M58" s="48">
        <f t="shared" si="3"/>
        <v>8.8999999999999999E-3</v>
      </c>
    </row>
    <row r="59" spans="1:13" ht="30" x14ac:dyDescent="0.25">
      <c r="A59" s="9" t="s">
        <v>79</v>
      </c>
      <c r="B59" s="9" t="s">
        <v>1490</v>
      </c>
      <c r="C59" s="9" t="s">
        <v>655</v>
      </c>
      <c r="D59" s="24" t="s">
        <v>688</v>
      </c>
      <c r="E59" s="34">
        <v>129</v>
      </c>
      <c r="F59" s="47" t="s">
        <v>1408</v>
      </c>
      <c r="G59" t="str">
        <f t="shared" si="4"/>
        <v>ГРС Старая Русса</v>
      </c>
      <c r="H59" s="46">
        <v>9</v>
      </c>
      <c r="I59" s="46">
        <v>9</v>
      </c>
      <c r="K59" s="6" t="str">
        <f t="shared" si="1"/>
        <v>ИП Суворов О.Ф., 532200005323 Магазин (129)</v>
      </c>
      <c r="L59" s="48">
        <f t="shared" si="2"/>
        <v>8.9999999999999993E-3</v>
      </c>
      <c r="M59" s="48">
        <f t="shared" si="3"/>
        <v>8.9999999999999993E-3</v>
      </c>
    </row>
    <row r="60" spans="1:13" ht="45" x14ac:dyDescent="0.25">
      <c r="A60" s="9" t="s">
        <v>1491</v>
      </c>
      <c r="B60" s="9" t="s">
        <v>1492</v>
      </c>
      <c r="C60" s="9" t="s">
        <v>655</v>
      </c>
      <c r="D60" s="24" t="s">
        <v>1493</v>
      </c>
      <c r="E60" s="34">
        <v>133</v>
      </c>
      <c r="F60" s="47" t="s">
        <v>1407</v>
      </c>
      <c r="G60" t="str">
        <f t="shared" si="4"/>
        <v>ГРС Старая Русса</v>
      </c>
      <c r="H60" s="46">
        <v>2.8</v>
      </c>
      <c r="I60" s="46">
        <v>2.544</v>
      </c>
      <c r="K60" s="6" t="str">
        <f t="shared" si="1"/>
        <v>Старорусский кооператор, 5322014790 Здание магазина (133)</v>
      </c>
      <c r="L60" s="48">
        <f t="shared" si="2"/>
        <v>2.8E-3</v>
      </c>
      <c r="M60" s="48">
        <f t="shared" si="3"/>
        <v>2.5440000000000003E-3</v>
      </c>
    </row>
    <row r="61" spans="1:13" ht="45" x14ac:dyDescent="0.25">
      <c r="A61" s="9" t="s">
        <v>1491</v>
      </c>
      <c r="B61" s="9" t="s">
        <v>1492</v>
      </c>
      <c r="C61" s="9" t="s">
        <v>655</v>
      </c>
      <c r="D61" s="24" t="s">
        <v>1494</v>
      </c>
      <c r="E61" s="34">
        <v>134</v>
      </c>
      <c r="F61" s="47">
        <v>7</v>
      </c>
      <c r="G61" t="str">
        <f t="shared" si="4"/>
        <v>ГРС Старая Русса</v>
      </c>
      <c r="H61" s="46">
        <v>9</v>
      </c>
      <c r="I61" s="46">
        <v>1.6280000000000001</v>
      </c>
      <c r="K61" s="6" t="str">
        <f t="shared" si="1"/>
        <v>Старорусский кооператор, 5322014790 Магазин (134)</v>
      </c>
      <c r="L61" s="48">
        <f t="shared" si="2"/>
        <v>8.9999999999999993E-3</v>
      </c>
      <c r="M61" s="48">
        <f t="shared" si="3"/>
        <v>1.6280000000000001E-3</v>
      </c>
    </row>
    <row r="62" spans="1:13" ht="72.75" customHeight="1" x14ac:dyDescent="0.25">
      <c r="A62" s="9" t="s">
        <v>1495</v>
      </c>
      <c r="B62" s="9" t="s">
        <v>1496</v>
      </c>
      <c r="C62" s="9" t="s">
        <v>655</v>
      </c>
      <c r="D62" s="24" t="s">
        <v>892</v>
      </c>
      <c r="E62" s="34">
        <v>134</v>
      </c>
      <c r="F62" s="47">
        <v>6</v>
      </c>
      <c r="G62" t="str">
        <f t="shared" si="4"/>
        <v>ГРС Старая Русса</v>
      </c>
      <c r="H62" s="46">
        <v>4</v>
      </c>
      <c r="I62" s="46">
        <v>1.2689999999999999</v>
      </c>
      <c r="K62" s="6" t="str">
        <f t="shared" si="1"/>
        <v>Шишкина Александра Николаевна Магазин</v>
      </c>
      <c r="L62" s="48">
        <f t="shared" si="2"/>
        <v>4.0000000000000001E-3</v>
      </c>
      <c r="M62" s="48">
        <f t="shared" si="3"/>
        <v>1.2689999999999999E-3</v>
      </c>
    </row>
    <row r="63" spans="1:13" ht="45" x14ac:dyDescent="0.25">
      <c r="A63" s="9" t="s">
        <v>1491</v>
      </c>
      <c r="B63" s="9" t="s">
        <v>1492</v>
      </c>
      <c r="C63" s="9" t="s">
        <v>655</v>
      </c>
      <c r="D63" s="24" t="s">
        <v>1497</v>
      </c>
      <c r="E63" s="34">
        <v>135</v>
      </c>
      <c r="F63" s="47" t="s">
        <v>1408</v>
      </c>
      <c r="G63" t="str">
        <f t="shared" si="4"/>
        <v>ГРС Старая Русса</v>
      </c>
      <c r="H63" s="46">
        <v>5.0999999999999996</v>
      </c>
      <c r="I63" s="46">
        <v>2.1539999999999999</v>
      </c>
      <c r="K63" s="6" t="str">
        <f t="shared" si="1"/>
        <v>Старорусский кооператор, 5322014790 Кондитерский цех с хозпостройкой (135)</v>
      </c>
      <c r="L63" s="48">
        <f t="shared" si="2"/>
        <v>5.0999999999999995E-3</v>
      </c>
      <c r="M63" s="48">
        <f t="shared" si="3"/>
        <v>2.1540000000000001E-3</v>
      </c>
    </row>
    <row r="64" spans="1:13" ht="60" x14ac:dyDescent="0.25">
      <c r="A64" s="9" t="s">
        <v>1498</v>
      </c>
      <c r="B64" s="9" t="s">
        <v>1499</v>
      </c>
      <c r="C64" s="9" t="s">
        <v>641</v>
      </c>
      <c r="D64" s="24" t="s">
        <v>1500</v>
      </c>
      <c r="E64" s="34">
        <v>137</v>
      </c>
      <c r="F64" s="47" t="s">
        <v>1408</v>
      </c>
      <c r="G64" t="str">
        <f t="shared" si="4"/>
        <v>ГРС Боровичи</v>
      </c>
      <c r="H64" s="46">
        <v>9.5</v>
      </c>
      <c r="I64" s="46">
        <v>2.5</v>
      </c>
      <c r="K64" s="6" t="str">
        <f t="shared" si="1"/>
        <v>ИП Климович А.В., 532005504640 Станция технического контроля (137)</v>
      </c>
      <c r="L64" s="48">
        <f t="shared" si="2"/>
        <v>9.4999999999999998E-3</v>
      </c>
      <c r="M64" s="48">
        <f t="shared" si="3"/>
        <v>2.5000000000000001E-3</v>
      </c>
    </row>
    <row r="65" spans="1:13" ht="60" x14ac:dyDescent="0.25">
      <c r="A65" s="9" t="s">
        <v>80</v>
      </c>
      <c r="B65" s="9" t="s">
        <v>1501</v>
      </c>
      <c r="C65" s="9" t="s">
        <v>639</v>
      </c>
      <c r="D65" s="24" t="s">
        <v>689</v>
      </c>
      <c r="E65" s="34">
        <v>138</v>
      </c>
      <c r="F65" s="47" t="s">
        <v>1409</v>
      </c>
      <c r="G65" t="str">
        <f t="shared" si="4"/>
        <v>ГРС Новгород-1</v>
      </c>
      <c r="H65" s="46">
        <v>44</v>
      </c>
      <c r="I65" s="46">
        <v>30.700000000000003</v>
      </c>
      <c r="K65" s="6" t="str">
        <f t="shared" si="1"/>
        <v>ИП Малыш И. И., 532100713724 Станция технического контроля (138)</v>
      </c>
      <c r="L65" s="48">
        <f t="shared" si="2"/>
        <v>4.3999999999999997E-2</v>
      </c>
      <c r="M65" s="48">
        <f t="shared" si="3"/>
        <v>3.0700000000000002E-2</v>
      </c>
    </row>
    <row r="66" spans="1:13" ht="60" x14ac:dyDescent="0.25">
      <c r="A66" s="9" t="s">
        <v>81</v>
      </c>
      <c r="B66" s="9" t="s">
        <v>1502</v>
      </c>
      <c r="C66" s="9" t="s">
        <v>643</v>
      </c>
      <c r="D66" s="24" t="s">
        <v>690</v>
      </c>
      <c r="E66" s="34">
        <v>141</v>
      </c>
      <c r="F66" s="47" t="s">
        <v>4378</v>
      </c>
      <c r="G66" t="str">
        <f t="shared" si="4"/>
        <v>ГРС Подберезье</v>
      </c>
      <c r="H66" s="46">
        <v>376.05</v>
      </c>
      <c r="I66" s="46">
        <v>349.44600000000003</v>
      </c>
      <c r="K66" s="6" t="str">
        <f t="shared" ref="K66:K129" si="5">CONCATENATE(A66," ",D66)</f>
        <v>Подберезский комбинат хлебопродуктов, 5310002208 Промплощадка (141)</v>
      </c>
      <c r="L66" s="48">
        <f t="shared" ref="L66:L129" si="6">H66/1000</f>
        <v>0.37605</v>
      </c>
      <c r="M66" s="48">
        <f t="shared" ref="M66:M129" si="7">I66/1000</f>
        <v>0.34944600000000003</v>
      </c>
    </row>
    <row r="67" spans="1:13" ht="75" x14ac:dyDescent="0.25">
      <c r="A67" s="10" t="s">
        <v>1503</v>
      </c>
      <c r="B67" s="9" t="s">
        <v>1504</v>
      </c>
      <c r="C67" s="9" t="s">
        <v>653</v>
      </c>
      <c r="D67" s="24" t="s">
        <v>1505</v>
      </c>
      <c r="E67" s="34">
        <v>142</v>
      </c>
      <c r="F67" s="47" t="s">
        <v>1409</v>
      </c>
      <c r="G67" t="str">
        <f t="shared" si="4"/>
        <v>ГРС Новгород-2</v>
      </c>
      <c r="H67" s="46">
        <v>364</v>
      </c>
      <c r="I67" s="46">
        <v>270.5</v>
      </c>
      <c r="K67" s="6" t="str">
        <f t="shared" si="5"/>
        <v>Водоканал В. Новгород, 5321058347 ЛВС(левобережные очистные сооружения) (142)</v>
      </c>
      <c r="L67" s="48">
        <f t="shared" si="6"/>
        <v>0.36399999999999999</v>
      </c>
      <c r="M67" s="48">
        <f t="shared" si="7"/>
        <v>0.27050000000000002</v>
      </c>
    </row>
    <row r="68" spans="1:13" ht="45" x14ac:dyDescent="0.25">
      <c r="A68" s="9" t="s">
        <v>82</v>
      </c>
      <c r="B68" s="9" t="s">
        <v>1506</v>
      </c>
      <c r="C68" s="9" t="s">
        <v>639</v>
      </c>
      <c r="D68" s="24" t="s">
        <v>691</v>
      </c>
      <c r="E68" s="34">
        <v>144</v>
      </c>
      <c r="F68" s="47" t="s">
        <v>1407</v>
      </c>
      <c r="G68" t="str">
        <f t="shared" si="4"/>
        <v>ГРС Новгород-1</v>
      </c>
      <c r="H68" s="46">
        <v>0.09</v>
      </c>
      <c r="I68" s="46">
        <v>8.6000000000000007E-2</v>
      </c>
      <c r="K68" s="6" t="str">
        <f t="shared" si="5"/>
        <v>Фонд медицинского страхования, 5321028840 Офисное помещение (144)</v>
      </c>
      <c r="L68" s="48">
        <f t="shared" si="6"/>
        <v>8.9999999999999992E-5</v>
      </c>
      <c r="M68" s="48">
        <f t="shared" si="7"/>
        <v>8.6000000000000003E-5</v>
      </c>
    </row>
    <row r="69" spans="1:13" ht="45" x14ac:dyDescent="0.25">
      <c r="A69" s="9" t="s">
        <v>83</v>
      </c>
      <c r="B69" s="9" t="s">
        <v>1507</v>
      </c>
      <c r="C69" s="9" t="s">
        <v>641</v>
      </c>
      <c r="D69" s="24" t="s">
        <v>692</v>
      </c>
      <c r="E69" s="34">
        <v>148</v>
      </c>
      <c r="F69" s="47" t="s">
        <v>1407</v>
      </c>
      <c r="G69" t="str">
        <f t="shared" si="4"/>
        <v>ГРС Боровичи</v>
      </c>
      <c r="H69" s="46">
        <v>3</v>
      </c>
      <c r="I69" s="46">
        <v>2.0540000000000003</v>
      </c>
      <c r="K69" s="6" t="str">
        <f t="shared" si="5"/>
        <v>Васильев Василий Николаевич, 532004528510 Магазин (148)</v>
      </c>
      <c r="L69" s="48">
        <f t="shared" si="6"/>
        <v>3.0000000000000001E-3</v>
      </c>
      <c r="M69" s="48">
        <f t="shared" si="7"/>
        <v>2.0540000000000003E-3</v>
      </c>
    </row>
    <row r="70" spans="1:13" ht="30" x14ac:dyDescent="0.25">
      <c r="A70" s="9" t="s">
        <v>84</v>
      </c>
      <c r="B70" s="9" t="s">
        <v>1508</v>
      </c>
      <c r="C70" s="9" t="s">
        <v>639</v>
      </c>
      <c r="D70" s="24" t="s">
        <v>693</v>
      </c>
      <c r="E70" s="34">
        <v>150</v>
      </c>
      <c r="F70" s="47" t="s">
        <v>1408</v>
      </c>
      <c r="G70" t="str">
        <f t="shared" si="4"/>
        <v>ГРС Новгород-1</v>
      </c>
      <c r="H70" s="46">
        <v>14.5</v>
      </c>
      <c r="I70" s="46">
        <v>17.549999999999997</v>
      </c>
      <c r="K70" s="6" t="str">
        <f t="shared" si="5"/>
        <v>Эра-Новгород, 5321088503 Складское здание (150)</v>
      </c>
      <c r="L70" s="48">
        <f t="shared" si="6"/>
        <v>1.4500000000000001E-2</v>
      </c>
      <c r="M70" s="48">
        <f t="shared" si="7"/>
        <v>1.7549999999999996E-2</v>
      </c>
    </row>
    <row r="71" spans="1:13" ht="30" x14ac:dyDescent="0.25">
      <c r="A71" s="9" t="s">
        <v>1509</v>
      </c>
      <c r="B71" s="9" t="s">
        <v>1510</v>
      </c>
      <c r="C71" s="9" t="s">
        <v>655</v>
      </c>
      <c r="D71" s="24" t="s">
        <v>1511</v>
      </c>
      <c r="E71" s="34">
        <v>151</v>
      </c>
      <c r="F71" s="47" t="s">
        <v>1409</v>
      </c>
      <c r="G71" t="str">
        <f t="shared" si="4"/>
        <v>ГРС Старая Русса</v>
      </c>
      <c r="H71" s="46">
        <v>63.199999999999996</v>
      </c>
      <c r="I71" s="46">
        <v>51.298999999999999</v>
      </c>
      <c r="K71" s="6" t="str">
        <f t="shared" si="5"/>
        <v>Старорусское "ЖКХ", 5322014984 Котельная (151)</v>
      </c>
      <c r="L71" s="48">
        <f t="shared" si="6"/>
        <v>6.3199999999999992E-2</v>
      </c>
      <c r="M71" s="48">
        <f t="shared" si="7"/>
        <v>5.1298999999999997E-2</v>
      </c>
    </row>
    <row r="72" spans="1:13" ht="45" x14ac:dyDescent="0.25">
      <c r="A72" s="9" t="s">
        <v>85</v>
      </c>
      <c r="B72" s="9" t="s">
        <v>1512</v>
      </c>
      <c r="C72" s="9" t="s">
        <v>671</v>
      </c>
      <c r="D72" s="24" t="s">
        <v>694</v>
      </c>
      <c r="E72" s="34">
        <v>152</v>
      </c>
      <c r="F72" s="47" t="s">
        <v>1407</v>
      </c>
      <c r="G72" t="str">
        <f t="shared" si="4"/>
        <v>ГРС Чудово</v>
      </c>
      <c r="H72" s="46">
        <v>2.0999999999999996</v>
      </c>
      <c r="I72" s="46">
        <v>1.4299999999999997</v>
      </c>
      <c r="K72" s="6" t="str">
        <f t="shared" si="5"/>
        <v>ИП Лисина Е.Н., 531801172359 Салон красоты (152)</v>
      </c>
      <c r="L72" s="48">
        <f t="shared" si="6"/>
        <v>2.0999999999999994E-3</v>
      </c>
      <c r="M72" s="48">
        <f t="shared" si="7"/>
        <v>1.4299999999999996E-3</v>
      </c>
    </row>
    <row r="73" spans="1:13" ht="30" x14ac:dyDescent="0.25">
      <c r="A73" s="9" t="s">
        <v>86</v>
      </c>
      <c r="B73" s="9" t="s">
        <v>1513</v>
      </c>
      <c r="C73" s="9" t="s">
        <v>695</v>
      </c>
      <c r="D73" s="24" t="s">
        <v>696</v>
      </c>
      <c r="E73" s="34">
        <v>153</v>
      </c>
      <c r="F73" s="47" t="s">
        <v>1408</v>
      </c>
      <c r="G73" t="str">
        <f t="shared" si="4"/>
        <v>ГРС Едрово</v>
      </c>
      <c r="H73" s="46">
        <v>18.36</v>
      </c>
      <c r="I73" s="46">
        <v>10.300999999999998</v>
      </c>
      <c r="K73" s="6" t="str">
        <f t="shared" si="5"/>
        <v>Едрово, 5302001923 Мастерская (153)</v>
      </c>
      <c r="L73" s="48">
        <f t="shared" si="6"/>
        <v>1.8359999999999998E-2</v>
      </c>
      <c r="M73" s="48">
        <f t="shared" si="7"/>
        <v>1.0300999999999998E-2</v>
      </c>
    </row>
    <row r="74" spans="1:13" ht="45" x14ac:dyDescent="0.25">
      <c r="A74" s="9" t="s">
        <v>87</v>
      </c>
      <c r="B74" s="9" t="s">
        <v>1514</v>
      </c>
      <c r="C74" s="9" t="s">
        <v>697</v>
      </c>
      <c r="D74" s="24" t="s">
        <v>698</v>
      </c>
      <c r="E74" s="34">
        <v>157</v>
      </c>
      <c r="F74" s="47" t="s">
        <v>1408</v>
      </c>
      <c r="G74" t="str">
        <f t="shared" si="4"/>
        <v>ГРС Крестцы</v>
      </c>
      <c r="H74" s="46">
        <v>18</v>
      </c>
      <c r="I74" s="46">
        <v>0</v>
      </c>
      <c r="K74" s="6" t="str">
        <f t="shared" si="5"/>
        <v>Городское ПАТП, 5321153181 Промплощадка (157)</v>
      </c>
      <c r="L74" s="48">
        <f t="shared" si="6"/>
        <v>1.7999999999999999E-2</v>
      </c>
      <c r="M74" s="48">
        <f t="shared" si="7"/>
        <v>0</v>
      </c>
    </row>
    <row r="75" spans="1:13" ht="45" x14ac:dyDescent="0.25">
      <c r="A75" s="9" t="s">
        <v>88</v>
      </c>
      <c r="B75" s="9" t="s">
        <v>1515</v>
      </c>
      <c r="C75" s="9" t="s">
        <v>639</v>
      </c>
      <c r="D75" s="24" t="s">
        <v>699</v>
      </c>
      <c r="E75" s="34">
        <v>158</v>
      </c>
      <c r="F75" s="47" t="s">
        <v>1408</v>
      </c>
      <c r="G75" t="str">
        <f t="shared" si="4"/>
        <v>ГРС Новгород-1</v>
      </c>
      <c r="H75" s="46">
        <v>18</v>
      </c>
      <c r="I75" s="46">
        <v>18.330000000000002</v>
      </c>
      <c r="K75" s="6" t="str">
        <f t="shared" si="5"/>
        <v>ИП Виснап К.Н., 532102801366 Котельная (158)</v>
      </c>
      <c r="L75" s="48">
        <f t="shared" si="6"/>
        <v>1.7999999999999999E-2</v>
      </c>
      <c r="M75" s="48">
        <f t="shared" si="7"/>
        <v>1.8330000000000003E-2</v>
      </c>
    </row>
    <row r="76" spans="1:13" ht="45" x14ac:dyDescent="0.25">
      <c r="A76" s="9" t="s">
        <v>89</v>
      </c>
      <c r="B76" s="9" t="s">
        <v>1516</v>
      </c>
      <c r="C76" s="9" t="s">
        <v>662</v>
      </c>
      <c r="D76" s="24" t="s">
        <v>700</v>
      </c>
      <c r="E76" s="34">
        <v>159</v>
      </c>
      <c r="F76" s="47" t="s">
        <v>1408</v>
      </c>
      <c r="G76" t="str">
        <f t="shared" si="4"/>
        <v>ГРС Угловка</v>
      </c>
      <c r="H76" s="46">
        <v>25.9</v>
      </c>
      <c r="I76" s="46">
        <v>77.091999999999999</v>
      </c>
      <c r="K76" s="6" t="str">
        <f t="shared" si="5"/>
        <v>Угловский комбинат бытовой химии, 5311007230 Промплощадка (159)</v>
      </c>
      <c r="L76" s="48">
        <f t="shared" si="6"/>
        <v>2.5899999999999999E-2</v>
      </c>
      <c r="M76" s="48">
        <f t="shared" si="7"/>
        <v>7.7091999999999994E-2</v>
      </c>
    </row>
    <row r="77" spans="1:13" ht="30" x14ac:dyDescent="0.25">
      <c r="A77" s="9" t="s">
        <v>0</v>
      </c>
      <c r="B77" s="9" t="s">
        <v>1517</v>
      </c>
      <c r="C77" s="9" t="s">
        <v>653</v>
      </c>
      <c r="D77" s="24" t="s">
        <v>701</v>
      </c>
      <c r="E77" s="34">
        <v>162</v>
      </c>
      <c r="F77" s="47" t="s">
        <v>1409</v>
      </c>
      <c r="G77" t="str">
        <f t="shared" si="4"/>
        <v>ГРС Новгород-2</v>
      </c>
      <c r="H77" s="46">
        <v>61</v>
      </c>
      <c r="I77" s="46">
        <v>24.5</v>
      </c>
      <c r="K77" s="6" t="str">
        <f t="shared" si="5"/>
        <v>Новобанк, 5321029402 Котельная (162)</v>
      </c>
      <c r="L77" s="48">
        <f t="shared" si="6"/>
        <v>6.0999999999999999E-2</v>
      </c>
      <c r="M77" s="48">
        <f t="shared" si="7"/>
        <v>2.4500000000000001E-2</v>
      </c>
    </row>
    <row r="78" spans="1:13" ht="30" x14ac:dyDescent="0.25">
      <c r="A78" s="9" t="s">
        <v>1</v>
      </c>
      <c r="B78" s="9" t="s">
        <v>1518</v>
      </c>
      <c r="C78" s="9" t="s">
        <v>639</v>
      </c>
      <c r="D78" s="24" t="s">
        <v>702</v>
      </c>
      <c r="E78" s="34">
        <v>165</v>
      </c>
      <c r="F78" s="47" t="s">
        <v>4378</v>
      </c>
      <c r="G78" t="str">
        <f t="shared" si="4"/>
        <v>ГРС Новгород-1</v>
      </c>
      <c r="H78" s="46">
        <v>1850</v>
      </c>
      <c r="I78" s="46">
        <v>1023.9059999999999</v>
      </c>
      <c r="K78" s="6" t="str">
        <f t="shared" si="5"/>
        <v>Контур, 5321034434 Промплощадка (165)</v>
      </c>
      <c r="L78" s="48">
        <f t="shared" si="6"/>
        <v>1.85</v>
      </c>
      <c r="M78" s="48">
        <f t="shared" si="7"/>
        <v>1.023906</v>
      </c>
    </row>
    <row r="79" spans="1:13" ht="30" x14ac:dyDescent="0.25">
      <c r="A79" s="9" t="s">
        <v>2</v>
      </c>
      <c r="B79" s="9" t="s">
        <v>1519</v>
      </c>
      <c r="C79" s="9" t="s">
        <v>641</v>
      </c>
      <c r="D79" s="24" t="s">
        <v>703</v>
      </c>
      <c r="E79" s="34">
        <v>166</v>
      </c>
      <c r="F79" s="47" t="s">
        <v>4378</v>
      </c>
      <c r="G79" t="str">
        <f t="shared" si="4"/>
        <v>ГРС Боровичи</v>
      </c>
      <c r="H79" s="46">
        <v>255.03100000000001</v>
      </c>
      <c r="I79" s="46">
        <v>255.03100000000001</v>
      </c>
      <c r="K79" s="6" t="str">
        <f t="shared" si="5"/>
        <v>БКО, 5320002951 ГРП №1 (166)</v>
      </c>
      <c r="L79" s="48">
        <f t="shared" si="6"/>
        <v>0.25503100000000001</v>
      </c>
      <c r="M79" s="48">
        <f t="shared" si="7"/>
        <v>0.25503100000000001</v>
      </c>
    </row>
    <row r="80" spans="1:13" ht="30" x14ac:dyDescent="0.25">
      <c r="A80" s="9" t="s">
        <v>2</v>
      </c>
      <c r="B80" s="9" t="s">
        <v>1519</v>
      </c>
      <c r="C80" s="9" t="s">
        <v>641</v>
      </c>
      <c r="D80" s="24" t="s">
        <v>704</v>
      </c>
      <c r="E80" s="34">
        <v>167</v>
      </c>
      <c r="F80" s="47" t="s">
        <v>4380</v>
      </c>
      <c r="G80" t="str">
        <f t="shared" si="4"/>
        <v>ГРС Боровичи</v>
      </c>
      <c r="H80" s="46">
        <v>36992.853000000003</v>
      </c>
      <c r="I80" s="46">
        <v>36992.853000000003</v>
      </c>
      <c r="K80" s="6" t="str">
        <f t="shared" si="5"/>
        <v>БКО, 5320002951 ГРП №4 (167)</v>
      </c>
      <c r="L80" s="48">
        <f t="shared" si="6"/>
        <v>36.992853000000004</v>
      </c>
      <c r="M80" s="48">
        <f t="shared" si="7"/>
        <v>36.992853000000004</v>
      </c>
    </row>
    <row r="81" spans="1:13" ht="30" x14ac:dyDescent="0.25">
      <c r="A81" s="9" t="s">
        <v>2</v>
      </c>
      <c r="B81" s="9" t="s">
        <v>1519</v>
      </c>
      <c r="C81" s="9" t="s">
        <v>641</v>
      </c>
      <c r="D81" s="24" t="s">
        <v>705</v>
      </c>
      <c r="E81" s="34">
        <v>168</v>
      </c>
      <c r="F81" s="47" t="s">
        <v>4379</v>
      </c>
      <c r="G81" t="str">
        <f t="shared" si="4"/>
        <v>ГРС Боровичи</v>
      </c>
      <c r="H81" s="46">
        <v>19649.893</v>
      </c>
      <c r="I81" s="46">
        <v>19649.893</v>
      </c>
      <c r="K81" s="6" t="str">
        <f t="shared" si="5"/>
        <v>БКО, 5320002951 ГРП №6 (168)</v>
      </c>
      <c r="L81" s="48">
        <f t="shared" si="6"/>
        <v>19.649892999999999</v>
      </c>
      <c r="M81" s="48">
        <f t="shared" si="7"/>
        <v>19.649892999999999</v>
      </c>
    </row>
    <row r="82" spans="1:13" ht="30" x14ac:dyDescent="0.25">
      <c r="A82" s="9" t="s">
        <v>1520</v>
      </c>
      <c r="B82" s="9" t="s">
        <v>1521</v>
      </c>
      <c r="C82" s="9" t="s">
        <v>641</v>
      </c>
      <c r="D82" s="24" t="s">
        <v>1522</v>
      </c>
      <c r="E82" s="34">
        <v>171</v>
      </c>
      <c r="F82" s="47" t="s">
        <v>1408</v>
      </c>
      <c r="G82" t="str">
        <f t="shared" si="4"/>
        <v>ГРС Боровичи</v>
      </c>
      <c r="H82" s="46">
        <v>6.7</v>
      </c>
      <c r="I82" s="46">
        <v>4.6850000000000005</v>
      </c>
      <c r="K82" s="6" t="str">
        <f t="shared" si="5"/>
        <v>ИП Малинин Н.В., 532000000511 Магазин (171)</v>
      </c>
      <c r="L82" s="48">
        <f t="shared" si="6"/>
        <v>6.7000000000000002E-3</v>
      </c>
      <c r="M82" s="48">
        <f t="shared" si="7"/>
        <v>4.6850000000000008E-3</v>
      </c>
    </row>
    <row r="83" spans="1:13" ht="30" x14ac:dyDescent="0.25">
      <c r="A83" s="10" t="s">
        <v>90</v>
      </c>
      <c r="B83" s="9" t="s">
        <v>1523</v>
      </c>
      <c r="C83" s="9" t="s">
        <v>641</v>
      </c>
      <c r="D83" s="24" t="s">
        <v>706</v>
      </c>
      <c r="E83" s="34">
        <v>172</v>
      </c>
      <c r="F83" s="47" t="s">
        <v>1408</v>
      </c>
      <c r="G83" t="str">
        <f t="shared" si="4"/>
        <v>ГРС Боровичи</v>
      </c>
      <c r="H83" s="46">
        <v>19.5</v>
      </c>
      <c r="I83" s="46">
        <v>16.558</v>
      </c>
      <c r="K83" s="6" t="str">
        <f t="shared" si="5"/>
        <v>Комфорт-Плюс, 5320020380 Котельная (172)</v>
      </c>
      <c r="L83" s="48">
        <f t="shared" si="6"/>
        <v>1.95E-2</v>
      </c>
      <c r="M83" s="48">
        <f t="shared" si="7"/>
        <v>1.6558E-2</v>
      </c>
    </row>
    <row r="84" spans="1:13" ht="45" x14ac:dyDescent="0.25">
      <c r="A84" s="9" t="s">
        <v>91</v>
      </c>
      <c r="B84" s="9" t="s">
        <v>1524</v>
      </c>
      <c r="C84" s="9" t="s">
        <v>655</v>
      </c>
      <c r="D84" s="24" t="s">
        <v>707</v>
      </c>
      <c r="E84" s="34">
        <v>173</v>
      </c>
      <c r="F84" s="47" t="s">
        <v>1408</v>
      </c>
      <c r="G84" t="str">
        <f t="shared" si="4"/>
        <v>ГРС Старая Русса</v>
      </c>
      <c r="H84" s="46">
        <v>9.5</v>
      </c>
      <c r="I84" s="46">
        <v>3.262</v>
      </c>
      <c r="K84" s="6" t="str">
        <f t="shared" si="5"/>
        <v>ГазСервис, 5322009462 Административное здание (173)</v>
      </c>
      <c r="L84" s="48">
        <f t="shared" si="6"/>
        <v>9.4999999999999998E-3</v>
      </c>
      <c r="M84" s="48">
        <f t="shared" si="7"/>
        <v>3.2620000000000001E-3</v>
      </c>
    </row>
    <row r="85" spans="1:13" ht="30" x14ac:dyDescent="0.25">
      <c r="A85" s="18" t="s">
        <v>92</v>
      </c>
      <c r="B85" s="18" t="s">
        <v>1525</v>
      </c>
      <c r="C85" s="18" t="s">
        <v>645</v>
      </c>
      <c r="D85" s="18" t="s">
        <v>708</v>
      </c>
      <c r="E85" s="35">
        <v>174</v>
      </c>
      <c r="F85" s="47" t="s">
        <v>1407</v>
      </c>
      <c r="G85" t="str">
        <f t="shared" si="4"/>
        <v>ГРС Короцко</v>
      </c>
      <c r="H85" s="46">
        <v>1.5</v>
      </c>
      <c r="I85" s="46">
        <v>0.70100000000000007</v>
      </c>
      <c r="K85" s="6" t="str">
        <f t="shared" si="5"/>
        <v>ИП Сосунов А.А., 530200096581 Магазин (174)</v>
      </c>
      <c r="L85" s="48">
        <f t="shared" si="6"/>
        <v>1.5E-3</v>
      </c>
      <c r="M85" s="48">
        <f t="shared" si="7"/>
        <v>7.0100000000000002E-4</v>
      </c>
    </row>
    <row r="86" spans="1:13" ht="45" x14ac:dyDescent="0.25">
      <c r="A86" s="9" t="s">
        <v>93</v>
      </c>
      <c r="B86" s="9" t="s">
        <v>1526</v>
      </c>
      <c r="C86" s="9" t="s">
        <v>709</v>
      </c>
      <c r="D86" s="9" t="s">
        <v>710</v>
      </c>
      <c r="E86" s="34">
        <v>175</v>
      </c>
      <c r="F86" s="47" t="s">
        <v>1407</v>
      </c>
      <c r="G86" t="str">
        <f t="shared" si="4"/>
        <v>ГРС Трегубово</v>
      </c>
      <c r="H86" s="46">
        <v>1.7000000000000002</v>
      </c>
      <c r="I86" s="46">
        <v>0.76100000000000012</v>
      </c>
      <c r="K86" s="6" t="str">
        <f t="shared" si="5"/>
        <v>РАЙПО (Чудово), 5318000097 Магазин (д.Трегубово) (175)</v>
      </c>
      <c r="L86" s="48">
        <f t="shared" si="6"/>
        <v>1.7000000000000001E-3</v>
      </c>
      <c r="M86" s="48">
        <f t="shared" si="7"/>
        <v>7.6100000000000017E-4</v>
      </c>
    </row>
    <row r="87" spans="1:13" ht="45" x14ac:dyDescent="0.25">
      <c r="A87" s="10" t="s">
        <v>93</v>
      </c>
      <c r="B87" s="9" t="s">
        <v>1526</v>
      </c>
      <c r="C87" s="9" t="s">
        <v>671</v>
      </c>
      <c r="D87" s="9" t="s">
        <v>711</v>
      </c>
      <c r="E87" s="34">
        <v>176</v>
      </c>
      <c r="F87" s="47" t="s">
        <v>1408</v>
      </c>
      <c r="G87" t="str">
        <f t="shared" si="4"/>
        <v>ГРС Чудово</v>
      </c>
      <c r="H87" s="46">
        <v>11.5</v>
      </c>
      <c r="I87" s="46">
        <v>8.7200000000000006</v>
      </c>
      <c r="K87" s="6" t="str">
        <f t="shared" si="5"/>
        <v>РАЙПО (Чудово), 5318000097 Минипекарня (176)</v>
      </c>
      <c r="L87" s="48">
        <f t="shared" si="6"/>
        <v>1.15E-2</v>
      </c>
      <c r="M87" s="48">
        <f t="shared" si="7"/>
        <v>8.7200000000000003E-3</v>
      </c>
    </row>
    <row r="88" spans="1:13" ht="30" x14ac:dyDescent="0.25">
      <c r="A88" s="9" t="s">
        <v>93</v>
      </c>
      <c r="B88" s="9" t="s">
        <v>1526</v>
      </c>
      <c r="C88" s="9" t="s">
        <v>671</v>
      </c>
      <c r="D88" s="9" t="s">
        <v>712</v>
      </c>
      <c r="E88" s="34">
        <v>178</v>
      </c>
      <c r="F88" s="47" t="s">
        <v>1408</v>
      </c>
      <c r="G88" t="str">
        <f t="shared" si="4"/>
        <v>ГРС Чудово</v>
      </c>
      <c r="H88" s="46">
        <v>3.5</v>
      </c>
      <c r="I88" s="46">
        <v>2.33</v>
      </c>
      <c r="K88" s="6" t="str">
        <f t="shared" si="5"/>
        <v>РАЙПО (Чудово), 5318000097 Кафе (178)</v>
      </c>
      <c r="L88" s="48">
        <f t="shared" si="6"/>
        <v>3.5000000000000001E-3</v>
      </c>
      <c r="M88" s="48">
        <f t="shared" si="7"/>
        <v>2.33E-3</v>
      </c>
    </row>
    <row r="89" spans="1:13" ht="30" x14ac:dyDescent="0.25">
      <c r="A89" s="10" t="s">
        <v>1527</v>
      </c>
      <c r="B89" s="9" t="s">
        <v>1528</v>
      </c>
      <c r="C89" s="9" t="s">
        <v>641</v>
      </c>
      <c r="D89" s="9" t="s">
        <v>1529</v>
      </c>
      <c r="E89" s="34">
        <v>181</v>
      </c>
      <c r="F89" s="47" t="s">
        <v>1407</v>
      </c>
      <c r="G89" t="str">
        <f t="shared" si="4"/>
        <v>ГРС Боровичи</v>
      </c>
      <c r="H89" s="46">
        <v>3.19</v>
      </c>
      <c r="I89" s="46">
        <v>4.5519999999999996</v>
      </c>
      <c r="K89" s="6" t="str">
        <f t="shared" si="5"/>
        <v>Храмова Н.Я., 532002983994 Магазин (181)</v>
      </c>
      <c r="L89" s="48">
        <f t="shared" si="6"/>
        <v>3.1900000000000001E-3</v>
      </c>
      <c r="M89" s="48">
        <f t="shared" si="7"/>
        <v>4.5519999999999996E-3</v>
      </c>
    </row>
    <row r="90" spans="1:13" ht="30" x14ac:dyDescent="0.25">
      <c r="A90" s="9" t="s">
        <v>94</v>
      </c>
      <c r="B90" s="9" t="s">
        <v>1530</v>
      </c>
      <c r="C90" s="9" t="s">
        <v>639</v>
      </c>
      <c r="D90" s="9" t="s">
        <v>713</v>
      </c>
      <c r="E90" s="34">
        <v>183</v>
      </c>
      <c r="F90" s="47" t="s">
        <v>1407</v>
      </c>
      <c r="G90" t="str">
        <f t="shared" si="4"/>
        <v>ГРС Новгород-1</v>
      </c>
      <c r="H90" s="46">
        <v>3</v>
      </c>
      <c r="I90" s="46">
        <v>3.944</v>
      </c>
      <c r="K90" s="6" t="str">
        <f t="shared" si="5"/>
        <v>ИП Бабажанов Р.А., 532103581032 Кафе (183)</v>
      </c>
      <c r="L90" s="48">
        <f t="shared" si="6"/>
        <v>3.0000000000000001E-3</v>
      </c>
      <c r="M90" s="48">
        <f t="shared" si="7"/>
        <v>3.9439999999999996E-3</v>
      </c>
    </row>
    <row r="91" spans="1:13" ht="30" x14ac:dyDescent="0.25">
      <c r="A91" s="18" t="s">
        <v>1531</v>
      </c>
      <c r="B91" s="18" t="s">
        <v>1532</v>
      </c>
      <c r="C91" s="18" t="s">
        <v>655</v>
      </c>
      <c r="D91" s="18" t="s">
        <v>1533</v>
      </c>
      <c r="E91" s="35">
        <v>186</v>
      </c>
      <c r="F91" s="47" t="s">
        <v>1408</v>
      </c>
      <c r="G91" t="str">
        <f t="shared" si="4"/>
        <v>ГРС Старая Русса</v>
      </c>
      <c r="H91" s="46">
        <v>6</v>
      </c>
      <c r="I91" s="46">
        <v>5.0969999999999995</v>
      </c>
      <c r="K91" s="6" t="str">
        <f t="shared" si="5"/>
        <v>ИП Захарова И.Р., 532200109717 Магазин (186)</v>
      </c>
      <c r="L91" s="48">
        <f t="shared" si="6"/>
        <v>6.0000000000000001E-3</v>
      </c>
      <c r="M91" s="48">
        <f t="shared" si="7"/>
        <v>5.0969999999999991E-3</v>
      </c>
    </row>
    <row r="92" spans="1:13" ht="45" x14ac:dyDescent="0.25">
      <c r="A92" s="10" t="s">
        <v>95</v>
      </c>
      <c r="B92" s="9" t="s">
        <v>1534</v>
      </c>
      <c r="C92" s="9" t="s">
        <v>639</v>
      </c>
      <c r="D92" s="9" t="s">
        <v>714</v>
      </c>
      <c r="E92" s="34">
        <v>187</v>
      </c>
      <c r="F92" s="47" t="s">
        <v>4378</v>
      </c>
      <c r="G92" t="str">
        <f t="shared" si="4"/>
        <v>ГРС Новгород-1</v>
      </c>
      <c r="H92" s="46">
        <v>340</v>
      </c>
      <c r="I92" s="46">
        <v>101.5</v>
      </c>
      <c r="K92" s="6" t="str">
        <f t="shared" si="5"/>
        <v>Новобалт-Евролин, 5321099618 Промплощадка (187)</v>
      </c>
      <c r="L92" s="48">
        <f t="shared" si="6"/>
        <v>0.34</v>
      </c>
      <c r="M92" s="48">
        <f t="shared" si="7"/>
        <v>0.10150000000000001</v>
      </c>
    </row>
    <row r="93" spans="1:13" ht="60" x14ac:dyDescent="0.25">
      <c r="A93" s="9" t="s">
        <v>1535</v>
      </c>
      <c r="B93" s="9" t="s">
        <v>1536</v>
      </c>
      <c r="C93" s="9" t="s">
        <v>639</v>
      </c>
      <c r="D93" s="9" t="s">
        <v>1537</v>
      </c>
      <c r="E93" s="34">
        <v>188</v>
      </c>
      <c r="F93" s="47" t="s">
        <v>1409</v>
      </c>
      <c r="G93" t="str">
        <f t="shared" si="4"/>
        <v>ГРС Новгород-1</v>
      </c>
      <c r="H93" s="46">
        <v>90</v>
      </c>
      <c r="I93" s="46">
        <v>0</v>
      </c>
      <c r="K93" s="6" t="str">
        <f t="shared" si="5"/>
        <v>Новгородская мебельная компания, 5321168068 Котельная (188)</v>
      </c>
      <c r="L93" s="48">
        <f t="shared" si="6"/>
        <v>0.09</v>
      </c>
      <c r="M93" s="48">
        <f t="shared" si="7"/>
        <v>0</v>
      </c>
    </row>
    <row r="94" spans="1:13" ht="45" x14ac:dyDescent="0.25">
      <c r="A94" s="9" t="s">
        <v>96</v>
      </c>
      <c r="B94" s="9" t="s">
        <v>1538</v>
      </c>
      <c r="C94" s="9" t="s">
        <v>671</v>
      </c>
      <c r="D94" s="9" t="s">
        <v>716</v>
      </c>
      <c r="E94" s="34">
        <v>189</v>
      </c>
      <c r="F94" s="47" t="s">
        <v>4379</v>
      </c>
      <c r="G94" t="str">
        <f t="shared" si="4"/>
        <v>ГРС Чудово</v>
      </c>
      <c r="H94" s="46">
        <v>3682</v>
      </c>
      <c r="I94" s="46">
        <v>2823.9889999999996</v>
      </c>
      <c r="K94" s="6" t="str">
        <f t="shared" si="5"/>
        <v>ЮПМ-Кюммене Чудово, 5318007590 Промплощадка (189)</v>
      </c>
      <c r="L94" s="48">
        <f t="shared" si="6"/>
        <v>3.6819999999999999</v>
      </c>
      <c r="M94" s="48">
        <f t="shared" si="7"/>
        <v>2.8239889999999996</v>
      </c>
    </row>
    <row r="95" spans="1:13" ht="30" x14ac:dyDescent="0.25">
      <c r="A95" s="9" t="s">
        <v>97</v>
      </c>
      <c r="B95" s="9" t="s">
        <v>1539</v>
      </c>
      <c r="C95" s="9" t="s">
        <v>641</v>
      </c>
      <c r="D95" s="9" t="s">
        <v>717</v>
      </c>
      <c r="E95" s="34">
        <v>194</v>
      </c>
      <c r="F95" s="47" t="s">
        <v>1408</v>
      </c>
      <c r="G95" t="str">
        <f t="shared" si="4"/>
        <v>ГРС Боровичи</v>
      </c>
      <c r="H95" s="46">
        <v>6.03</v>
      </c>
      <c r="I95" s="46">
        <v>5.42</v>
      </c>
      <c r="K95" s="6" t="str">
        <f t="shared" si="5"/>
        <v>БОРОХОТНИК, 5320013368 Магазин (194)</v>
      </c>
      <c r="L95" s="48">
        <f t="shared" si="6"/>
        <v>6.0300000000000006E-3</v>
      </c>
      <c r="M95" s="48">
        <f t="shared" si="7"/>
        <v>5.4200000000000003E-3</v>
      </c>
    </row>
    <row r="96" spans="1:13" ht="30" x14ac:dyDescent="0.25">
      <c r="A96" s="18" t="s">
        <v>548</v>
      </c>
      <c r="B96" s="18" t="s">
        <v>1540</v>
      </c>
      <c r="C96" s="18" t="s">
        <v>641</v>
      </c>
      <c r="D96" s="18" t="s">
        <v>718</v>
      </c>
      <c r="E96" s="35">
        <v>196</v>
      </c>
      <c r="F96" s="47" t="s">
        <v>1409</v>
      </c>
      <c r="G96" t="str">
        <f t="shared" si="4"/>
        <v>ГРС Боровичи</v>
      </c>
      <c r="H96" s="46">
        <v>238</v>
      </c>
      <c r="I96" s="46">
        <v>76.626000000000005</v>
      </c>
      <c r="K96" s="6" t="str">
        <f t="shared" si="5"/>
        <v>Боровичское ПАТП-1, 5320059669 Автобаза (196)</v>
      </c>
      <c r="L96" s="48">
        <f t="shared" si="6"/>
        <v>0.23799999999999999</v>
      </c>
      <c r="M96" s="48">
        <f t="shared" si="7"/>
        <v>7.6626E-2</v>
      </c>
    </row>
    <row r="97" spans="1:13" ht="30" x14ac:dyDescent="0.25">
      <c r="A97" s="18" t="s">
        <v>1541</v>
      </c>
      <c r="B97" s="18" t="s">
        <v>1542</v>
      </c>
      <c r="C97" s="18" t="s">
        <v>641</v>
      </c>
      <c r="D97" s="18" t="s">
        <v>1543</v>
      </c>
      <c r="E97" s="35">
        <v>197</v>
      </c>
      <c r="F97" s="47" t="s">
        <v>1408</v>
      </c>
      <c r="G97" t="str">
        <f t="shared" si="4"/>
        <v>ГРС Боровичи</v>
      </c>
      <c r="H97" s="46">
        <v>10</v>
      </c>
      <c r="I97" s="46">
        <v>2.8200000000000003</v>
      </c>
      <c r="K97" s="6" t="str">
        <f t="shared" si="5"/>
        <v>АВВА-ТРАНС Групп, 5321141884 Мойка (197)</v>
      </c>
      <c r="L97" s="48">
        <f t="shared" si="6"/>
        <v>0.01</v>
      </c>
      <c r="M97" s="48">
        <f t="shared" si="7"/>
        <v>2.8200000000000005E-3</v>
      </c>
    </row>
    <row r="98" spans="1:13" ht="30" x14ac:dyDescent="0.25">
      <c r="A98" s="18" t="s">
        <v>98</v>
      </c>
      <c r="B98" s="18" t="s">
        <v>1544</v>
      </c>
      <c r="C98" s="18" t="s">
        <v>645</v>
      </c>
      <c r="D98" s="18" t="s">
        <v>719</v>
      </c>
      <c r="E98" s="35">
        <v>198</v>
      </c>
      <c r="F98" s="47" t="s">
        <v>1408</v>
      </c>
      <c r="G98" t="str">
        <f t="shared" si="4"/>
        <v>ГРС Короцко</v>
      </c>
      <c r="H98" s="46">
        <v>3.9000000000000004</v>
      </c>
      <c r="I98" s="46">
        <v>2.6790000000000003</v>
      </c>
      <c r="K98" s="6" t="str">
        <f t="shared" si="5"/>
        <v>Психбольница (Валдай), 5302000694 Больница (198)</v>
      </c>
      <c r="L98" s="48">
        <f t="shared" si="6"/>
        <v>3.9000000000000003E-3</v>
      </c>
      <c r="M98" s="48">
        <f t="shared" si="7"/>
        <v>2.6790000000000004E-3</v>
      </c>
    </row>
    <row r="99" spans="1:13" ht="30" x14ac:dyDescent="0.25">
      <c r="A99" s="18" t="s">
        <v>99</v>
      </c>
      <c r="B99" s="18" t="s">
        <v>1545</v>
      </c>
      <c r="C99" s="18" t="s">
        <v>641</v>
      </c>
      <c r="D99" s="18" t="s">
        <v>720</v>
      </c>
      <c r="E99" s="35">
        <v>199</v>
      </c>
      <c r="F99" s="47" t="s">
        <v>1409</v>
      </c>
      <c r="G99" t="str">
        <f t="shared" si="4"/>
        <v>ГРС Боровичи</v>
      </c>
      <c r="H99" s="46">
        <v>44</v>
      </c>
      <c r="I99" s="46">
        <v>29.793999999999997</v>
      </c>
      <c r="K99" s="6" t="str">
        <f t="shared" si="5"/>
        <v>Солид, 5320012484 Промплощадка (199)</v>
      </c>
      <c r="L99" s="48">
        <f t="shared" si="6"/>
        <v>4.3999999999999997E-2</v>
      </c>
      <c r="M99" s="48">
        <f t="shared" si="7"/>
        <v>2.9793999999999998E-2</v>
      </c>
    </row>
    <row r="100" spans="1:13" ht="45" x14ac:dyDescent="0.25">
      <c r="A100" s="18" t="s">
        <v>100</v>
      </c>
      <c r="B100" s="18" t="s">
        <v>1546</v>
      </c>
      <c r="C100" s="18" t="s">
        <v>639</v>
      </c>
      <c r="D100" s="18" t="s">
        <v>721</v>
      </c>
      <c r="E100" s="35">
        <v>201</v>
      </c>
      <c r="F100" s="47" t="s">
        <v>1408</v>
      </c>
      <c r="G100" t="str">
        <f t="shared" ref="G100:G148" si="8">CONCATENATE("ГРС"," ",C100)</f>
        <v>ГРС Новгород-1</v>
      </c>
      <c r="H100" s="46">
        <v>18.86</v>
      </c>
      <c r="I100" s="46">
        <v>19.259</v>
      </c>
      <c r="K100" s="6" t="str">
        <f t="shared" si="5"/>
        <v>Автокомплекс ВЕРЯЖСКИЙ, 5321027797 Автокомплекс (201)</v>
      </c>
      <c r="L100" s="48">
        <f t="shared" si="6"/>
        <v>1.8859999999999998E-2</v>
      </c>
      <c r="M100" s="48">
        <f t="shared" si="7"/>
        <v>1.9259000000000002E-2</v>
      </c>
    </row>
    <row r="101" spans="1:13" ht="30" x14ac:dyDescent="0.25">
      <c r="A101" s="18" t="s">
        <v>1547</v>
      </c>
      <c r="B101" s="18" t="s">
        <v>1548</v>
      </c>
      <c r="C101" s="18" t="s">
        <v>655</v>
      </c>
      <c r="D101" s="18" t="s">
        <v>1549</v>
      </c>
      <c r="E101" s="35">
        <v>205</v>
      </c>
      <c r="F101" s="47" t="s">
        <v>1408</v>
      </c>
      <c r="G101" t="str">
        <f t="shared" si="8"/>
        <v>ГРС Старая Русса</v>
      </c>
      <c r="H101" s="46">
        <v>15</v>
      </c>
      <c r="I101" s="46">
        <v>10.654</v>
      </c>
      <c r="K101" s="6" t="str">
        <f t="shared" si="5"/>
        <v>Садко-2, 5321072503 Здание (магазины) (205)</v>
      </c>
      <c r="L101" s="48">
        <f t="shared" si="6"/>
        <v>1.4999999999999999E-2</v>
      </c>
      <c r="M101" s="48">
        <f t="shared" si="7"/>
        <v>1.0654E-2</v>
      </c>
    </row>
    <row r="102" spans="1:13" ht="45" x14ac:dyDescent="0.25">
      <c r="A102" s="18" t="s">
        <v>3</v>
      </c>
      <c r="B102" s="18" t="s">
        <v>1550</v>
      </c>
      <c r="C102" s="18" t="s">
        <v>639</v>
      </c>
      <c r="D102" s="18" t="s">
        <v>722</v>
      </c>
      <c r="E102" s="35">
        <v>206</v>
      </c>
      <c r="F102" s="47" t="s">
        <v>1408</v>
      </c>
      <c r="G102" t="str">
        <f t="shared" si="8"/>
        <v>ГРС Новгород-1</v>
      </c>
      <c r="H102" s="46">
        <v>7.35</v>
      </c>
      <c r="I102" s="46">
        <v>6.3520000000000003</v>
      </c>
      <c r="K102" s="6" t="str">
        <f t="shared" si="5"/>
        <v>Согласие, 7706196090 Административное здание (206)</v>
      </c>
      <c r="L102" s="48">
        <f t="shared" si="6"/>
        <v>7.3499999999999998E-3</v>
      </c>
      <c r="M102" s="48">
        <f t="shared" si="7"/>
        <v>6.352E-3</v>
      </c>
    </row>
    <row r="103" spans="1:13" ht="45" x14ac:dyDescent="0.25">
      <c r="A103" s="18" t="s">
        <v>4</v>
      </c>
      <c r="B103" s="18" t="s">
        <v>1551</v>
      </c>
      <c r="C103" s="18" t="s">
        <v>655</v>
      </c>
      <c r="D103" s="18" t="s">
        <v>723</v>
      </c>
      <c r="E103" s="35">
        <v>207</v>
      </c>
      <c r="F103" s="47" t="s">
        <v>4378</v>
      </c>
      <c r="G103" t="str">
        <f t="shared" si="8"/>
        <v>ГРС Старая Русса</v>
      </c>
      <c r="H103" s="46">
        <v>994</v>
      </c>
      <c r="I103" s="46">
        <v>229.107</v>
      </c>
      <c r="K103" s="6" t="str">
        <f t="shared" si="5"/>
        <v>Старорусприбор, 5322001086 Промплощадка (207)</v>
      </c>
      <c r="L103" s="48">
        <f t="shared" si="6"/>
        <v>0.99399999999999999</v>
      </c>
      <c r="M103" s="48">
        <f t="shared" si="7"/>
        <v>0.22910700000000001</v>
      </c>
    </row>
    <row r="104" spans="1:13" ht="30" x14ac:dyDescent="0.25">
      <c r="A104" s="18" t="s">
        <v>5</v>
      </c>
      <c r="B104" s="18" t="s">
        <v>1552</v>
      </c>
      <c r="C104" s="18" t="s">
        <v>653</v>
      </c>
      <c r="D104" s="18" t="s">
        <v>724</v>
      </c>
      <c r="E104" s="35">
        <v>209</v>
      </c>
      <c r="F104" s="47" t="s">
        <v>1408</v>
      </c>
      <c r="G104" t="str">
        <f t="shared" si="8"/>
        <v>ГРС Новгород-2</v>
      </c>
      <c r="H104" s="46">
        <v>5.3</v>
      </c>
      <c r="I104" s="46">
        <v>1.6739999999999999</v>
      </c>
      <c r="K104" s="6" t="str">
        <f t="shared" si="5"/>
        <v>Перспектива, 5321094708 Нежилое помещение (209)</v>
      </c>
      <c r="L104" s="48">
        <f t="shared" si="6"/>
        <v>5.3E-3</v>
      </c>
      <c r="M104" s="48">
        <f t="shared" si="7"/>
        <v>1.6739999999999999E-3</v>
      </c>
    </row>
    <row r="105" spans="1:13" ht="45" x14ac:dyDescent="0.25">
      <c r="A105" s="18" t="s">
        <v>1553</v>
      </c>
      <c r="B105" s="18" t="s">
        <v>1554</v>
      </c>
      <c r="C105" s="18" t="s">
        <v>655</v>
      </c>
      <c r="D105" s="18" t="s">
        <v>1555</v>
      </c>
      <c r="E105" s="35">
        <v>211</v>
      </c>
      <c r="F105" s="47" t="s">
        <v>1408</v>
      </c>
      <c r="G105" t="str">
        <f t="shared" si="8"/>
        <v>ГРС Старая Русса</v>
      </c>
      <c r="H105" s="46">
        <v>7</v>
      </c>
      <c r="I105" s="46">
        <v>4.2729999999999997</v>
      </c>
      <c r="K105" s="6" t="str">
        <f t="shared" si="5"/>
        <v>ИП Хямяляйнен М.А., 532200015360 Офисное помещение и склад (211)</v>
      </c>
      <c r="L105" s="48">
        <f t="shared" si="6"/>
        <v>7.0000000000000001E-3</v>
      </c>
      <c r="M105" s="48">
        <f t="shared" si="7"/>
        <v>4.2729999999999999E-3</v>
      </c>
    </row>
    <row r="106" spans="1:13" ht="30" x14ac:dyDescent="0.25">
      <c r="A106" s="18" t="s">
        <v>1556</v>
      </c>
      <c r="B106" s="18" t="s">
        <v>1557</v>
      </c>
      <c r="C106" s="18" t="s">
        <v>655</v>
      </c>
      <c r="D106" s="18" t="s">
        <v>1558</v>
      </c>
      <c r="E106" s="35">
        <v>212</v>
      </c>
      <c r="F106" s="47" t="s">
        <v>1407</v>
      </c>
      <c r="G106" t="str">
        <f t="shared" si="8"/>
        <v>ГРС Старая Русса</v>
      </c>
      <c r="H106" s="46">
        <v>4</v>
      </c>
      <c r="I106" s="46">
        <v>4</v>
      </c>
      <c r="K106" s="6" t="str">
        <f t="shared" si="5"/>
        <v>ИП Сапронов С.Ю., 532200137577 Магазин (212)</v>
      </c>
      <c r="L106" s="48">
        <f t="shared" si="6"/>
        <v>4.0000000000000001E-3</v>
      </c>
      <c r="M106" s="48">
        <f t="shared" si="7"/>
        <v>4.0000000000000001E-3</v>
      </c>
    </row>
    <row r="107" spans="1:13" ht="45" x14ac:dyDescent="0.25">
      <c r="A107" s="18" t="s">
        <v>6</v>
      </c>
      <c r="B107" s="18" t="s">
        <v>1559</v>
      </c>
      <c r="C107" s="18" t="s">
        <v>641</v>
      </c>
      <c r="D107" s="18" t="s">
        <v>725</v>
      </c>
      <c r="E107" s="35">
        <v>214</v>
      </c>
      <c r="F107" s="47" t="s">
        <v>1408</v>
      </c>
      <c r="G107" t="str">
        <f t="shared" si="8"/>
        <v>ГРС Боровичи</v>
      </c>
      <c r="H107" s="46">
        <v>17.580000000000002</v>
      </c>
      <c r="I107" s="46">
        <v>16.11</v>
      </c>
      <c r="K107" s="6" t="str">
        <f t="shared" si="5"/>
        <v>Суворовец, 5320008456 Производственное помещение (214)</v>
      </c>
      <c r="L107" s="48">
        <f t="shared" si="6"/>
        <v>1.7580000000000002E-2</v>
      </c>
      <c r="M107" s="48">
        <f t="shared" si="7"/>
        <v>1.6109999999999999E-2</v>
      </c>
    </row>
    <row r="108" spans="1:13" ht="30" x14ac:dyDescent="0.25">
      <c r="A108" s="18" t="s">
        <v>101</v>
      </c>
      <c r="B108" s="18" t="s">
        <v>1560</v>
      </c>
      <c r="C108" s="18" t="s">
        <v>641</v>
      </c>
      <c r="D108" s="18" t="s">
        <v>726</v>
      </c>
      <c r="E108" s="35">
        <v>219</v>
      </c>
      <c r="F108" s="47" t="s">
        <v>4378</v>
      </c>
      <c r="G108" t="str">
        <f t="shared" si="8"/>
        <v>ГРС Боровичи</v>
      </c>
      <c r="H108" s="46">
        <v>390</v>
      </c>
      <c r="I108" s="46">
        <v>235.392</v>
      </c>
      <c r="K108" s="6" t="str">
        <f t="shared" si="5"/>
        <v>Деметра, 5320001757 Хлебозавод (219)</v>
      </c>
      <c r="L108" s="48">
        <f t="shared" si="6"/>
        <v>0.39</v>
      </c>
      <c r="M108" s="48">
        <f t="shared" si="7"/>
        <v>0.23539199999999999</v>
      </c>
    </row>
    <row r="109" spans="1:13" ht="30" x14ac:dyDescent="0.25">
      <c r="A109" s="18" t="s">
        <v>561</v>
      </c>
      <c r="B109" s="18" t="s">
        <v>1561</v>
      </c>
      <c r="C109" s="18" t="s">
        <v>641</v>
      </c>
      <c r="D109" s="18" t="s">
        <v>727</v>
      </c>
      <c r="E109" s="35">
        <v>221</v>
      </c>
      <c r="F109" s="47" t="s">
        <v>1408</v>
      </c>
      <c r="G109" t="str">
        <f t="shared" si="8"/>
        <v>ГРС Боровичи</v>
      </c>
      <c r="H109" s="46">
        <v>12</v>
      </c>
      <c r="I109" s="46">
        <v>11.189</v>
      </c>
      <c r="K109" s="6" t="str">
        <f t="shared" si="5"/>
        <v>ТК Петровский, 5320018824 Магазин (221)</v>
      </c>
      <c r="L109" s="48">
        <f t="shared" si="6"/>
        <v>1.2E-2</v>
      </c>
      <c r="M109" s="48">
        <f t="shared" si="7"/>
        <v>1.1188999999999999E-2</v>
      </c>
    </row>
    <row r="110" spans="1:13" ht="45" x14ac:dyDescent="0.25">
      <c r="A110" s="18" t="s">
        <v>102</v>
      </c>
      <c r="B110" s="18" t="s">
        <v>1562</v>
      </c>
      <c r="C110" s="18" t="s">
        <v>655</v>
      </c>
      <c r="D110" s="18" t="s">
        <v>728</v>
      </c>
      <c r="E110" s="35">
        <v>223</v>
      </c>
      <c r="F110" s="47" t="s">
        <v>4378</v>
      </c>
      <c r="G110" t="str">
        <f t="shared" si="8"/>
        <v>ГРС Старая Русса</v>
      </c>
      <c r="H110" s="46">
        <v>630</v>
      </c>
      <c r="I110" s="46">
        <v>848.45600000000002</v>
      </c>
      <c r="K110" s="6" t="str">
        <f t="shared" si="5"/>
        <v>Лакто-Новгород, 5322007151 Промплощадка (223)</v>
      </c>
      <c r="L110" s="48">
        <f t="shared" si="6"/>
        <v>0.63</v>
      </c>
      <c r="M110" s="48">
        <f t="shared" si="7"/>
        <v>0.84845599999999999</v>
      </c>
    </row>
    <row r="111" spans="1:13" ht="30" x14ac:dyDescent="0.25">
      <c r="A111" s="18" t="s">
        <v>103</v>
      </c>
      <c r="B111" s="18" t="s">
        <v>1563</v>
      </c>
      <c r="C111" s="18" t="s">
        <v>639</v>
      </c>
      <c r="D111" s="18" t="s">
        <v>729</v>
      </c>
      <c r="E111" s="35">
        <v>225</v>
      </c>
      <c r="F111" s="47" t="s">
        <v>1409</v>
      </c>
      <c r="G111" t="str">
        <f t="shared" si="8"/>
        <v>ГРС Новгород-1</v>
      </c>
      <c r="H111" s="46">
        <v>290</v>
      </c>
      <c r="I111" s="46">
        <v>104.9</v>
      </c>
      <c r="K111" s="6" t="str">
        <f t="shared" si="5"/>
        <v>Мега-Плюс, 5321165356 Котельная (225)</v>
      </c>
      <c r="L111" s="48">
        <f t="shared" si="6"/>
        <v>0.28999999999999998</v>
      </c>
      <c r="M111" s="48">
        <f t="shared" si="7"/>
        <v>0.10490000000000001</v>
      </c>
    </row>
    <row r="112" spans="1:13" ht="30" x14ac:dyDescent="0.25">
      <c r="A112" s="18" t="s">
        <v>104</v>
      </c>
      <c r="B112" s="18" t="s">
        <v>1564</v>
      </c>
      <c r="C112" s="18" t="s">
        <v>639</v>
      </c>
      <c r="D112" s="18" t="s">
        <v>730</v>
      </c>
      <c r="E112" s="35">
        <v>227</v>
      </c>
      <c r="F112" s="47" t="s">
        <v>4378</v>
      </c>
      <c r="G112" t="str">
        <f t="shared" si="8"/>
        <v>ГРС Новгород-1</v>
      </c>
      <c r="H112" s="46">
        <v>1370</v>
      </c>
      <c r="I112" s="46">
        <v>725.62100000000009</v>
      </c>
      <c r="K112" s="6" t="str">
        <f t="shared" si="5"/>
        <v>Трансвит, 5321036103 Промплощадка (227)</v>
      </c>
      <c r="L112" s="48">
        <f t="shared" si="6"/>
        <v>1.37</v>
      </c>
      <c r="M112" s="48">
        <f t="shared" si="7"/>
        <v>0.72562100000000007</v>
      </c>
    </row>
    <row r="113" spans="1:13" ht="30" x14ac:dyDescent="0.25">
      <c r="A113" s="18" t="s">
        <v>1565</v>
      </c>
      <c r="B113" s="18" t="s">
        <v>1566</v>
      </c>
      <c r="C113" s="18" t="s">
        <v>641</v>
      </c>
      <c r="D113" s="18" t="s">
        <v>1567</v>
      </c>
      <c r="E113" s="35">
        <v>229</v>
      </c>
      <c r="F113" s="47" t="s">
        <v>1408</v>
      </c>
      <c r="G113" t="str">
        <f t="shared" si="8"/>
        <v>ГРС Боровичи</v>
      </c>
      <c r="H113" s="46">
        <v>7.18</v>
      </c>
      <c r="I113" s="46">
        <v>3.5220000000000002</v>
      </c>
      <c r="K113" s="6" t="str">
        <f t="shared" si="5"/>
        <v>ИП Тетенов А.А., 410200065690 Магазин (229)</v>
      </c>
      <c r="L113" s="48">
        <f t="shared" si="6"/>
        <v>7.1799999999999998E-3</v>
      </c>
      <c r="M113" s="48">
        <f t="shared" si="7"/>
        <v>3.5220000000000004E-3</v>
      </c>
    </row>
    <row r="114" spans="1:13" ht="30" x14ac:dyDescent="0.25">
      <c r="A114" s="18" t="s">
        <v>1568</v>
      </c>
      <c r="B114" s="18" t="s">
        <v>1569</v>
      </c>
      <c r="C114" s="18" t="s">
        <v>641</v>
      </c>
      <c r="D114" s="18" t="s">
        <v>1570</v>
      </c>
      <c r="E114" s="35">
        <v>230</v>
      </c>
      <c r="F114" s="47" t="s">
        <v>1407</v>
      </c>
      <c r="G114" t="str">
        <f t="shared" si="8"/>
        <v>ГРС Боровичи</v>
      </c>
      <c r="H114" s="46">
        <v>2.5</v>
      </c>
      <c r="I114" s="46">
        <v>2.7569999999999997</v>
      </c>
      <c r="K114" s="6" t="str">
        <f t="shared" si="5"/>
        <v>Мягков С.В., 532002917173 Здание (230)</v>
      </c>
      <c r="L114" s="48">
        <f t="shared" si="6"/>
        <v>2.5000000000000001E-3</v>
      </c>
      <c r="M114" s="48">
        <f t="shared" si="7"/>
        <v>2.7569999999999995E-3</v>
      </c>
    </row>
    <row r="115" spans="1:13" ht="30" x14ac:dyDescent="0.25">
      <c r="A115" s="18" t="s">
        <v>105</v>
      </c>
      <c r="B115" s="18" t="s">
        <v>1571</v>
      </c>
      <c r="C115" s="18" t="s">
        <v>639</v>
      </c>
      <c r="D115" s="18" t="s">
        <v>731</v>
      </c>
      <c r="E115" s="35">
        <v>231</v>
      </c>
      <c r="F115" s="47" t="s">
        <v>1408</v>
      </c>
      <c r="G115" t="str">
        <f t="shared" si="8"/>
        <v>ГРС Новгород-1</v>
      </c>
      <c r="H115" s="46">
        <v>35</v>
      </c>
      <c r="I115" s="46">
        <v>37.253999999999998</v>
      </c>
      <c r="K115" s="6" t="str">
        <f t="shared" si="5"/>
        <v>Таможня, 7830001998 Котельная (231)</v>
      </c>
      <c r="L115" s="48">
        <f t="shared" si="6"/>
        <v>3.5000000000000003E-2</v>
      </c>
      <c r="M115" s="48">
        <f t="shared" si="7"/>
        <v>3.7253999999999995E-2</v>
      </c>
    </row>
    <row r="116" spans="1:13" ht="30" x14ac:dyDescent="0.25">
      <c r="A116" s="18" t="s">
        <v>516</v>
      </c>
      <c r="B116" s="18" t="s">
        <v>1572</v>
      </c>
      <c r="C116" s="18" t="s">
        <v>637</v>
      </c>
      <c r="D116" s="18" t="s">
        <v>732</v>
      </c>
      <c r="E116" s="35">
        <v>232</v>
      </c>
      <c r="F116" s="47" t="s">
        <v>1407</v>
      </c>
      <c r="G116" t="str">
        <f t="shared" si="8"/>
        <v>ГРС Малая Вишера</v>
      </c>
      <c r="H116" s="46">
        <v>1.1099999999999999</v>
      </c>
      <c r="I116" s="46">
        <v>0.9</v>
      </c>
      <c r="K116" s="6" t="str">
        <f t="shared" si="5"/>
        <v>ИП Бойцов Д.А., 530700505497 Магазин (232)</v>
      </c>
      <c r="L116" s="48">
        <f t="shared" si="6"/>
        <v>1.1099999999999999E-3</v>
      </c>
      <c r="M116" s="48">
        <f t="shared" si="7"/>
        <v>8.9999999999999998E-4</v>
      </c>
    </row>
    <row r="117" spans="1:13" ht="30" x14ac:dyDescent="0.25">
      <c r="A117" s="18" t="s">
        <v>516</v>
      </c>
      <c r="B117" s="18" t="s">
        <v>1572</v>
      </c>
      <c r="C117" s="18" t="s">
        <v>637</v>
      </c>
      <c r="D117" s="18" t="s">
        <v>1573</v>
      </c>
      <c r="E117" s="35">
        <v>233</v>
      </c>
      <c r="F117" s="47" t="s">
        <v>1407</v>
      </c>
      <c r="G117" t="str">
        <f t="shared" si="8"/>
        <v>ГРС Малая Вишера</v>
      </c>
      <c r="H117" s="46">
        <v>1.8580000000000001</v>
      </c>
      <c r="I117" s="46">
        <v>0.75</v>
      </c>
      <c r="K117" s="6" t="str">
        <f t="shared" si="5"/>
        <v>ИП Бойцов Д.А., 530700505497 Магазин (233)</v>
      </c>
      <c r="L117" s="48">
        <f t="shared" si="6"/>
        <v>1.8580000000000001E-3</v>
      </c>
      <c r="M117" s="48">
        <f t="shared" si="7"/>
        <v>7.5000000000000002E-4</v>
      </c>
    </row>
    <row r="118" spans="1:13" ht="45" x14ac:dyDescent="0.25">
      <c r="A118" s="18" t="s">
        <v>106</v>
      </c>
      <c r="B118" s="18" t="s">
        <v>1574</v>
      </c>
      <c r="C118" s="18" t="s">
        <v>641</v>
      </c>
      <c r="D118" s="18" t="s">
        <v>733</v>
      </c>
      <c r="E118" s="35">
        <v>234</v>
      </c>
      <c r="F118" s="47" t="s">
        <v>1407</v>
      </c>
      <c r="G118" t="str">
        <f t="shared" si="8"/>
        <v>ГРС Боровичи</v>
      </c>
      <c r="H118" s="46">
        <v>1.0680000000000001</v>
      </c>
      <c r="I118" s="46">
        <v>2.2240000000000002</v>
      </c>
      <c r="K118" s="6" t="str">
        <f t="shared" si="5"/>
        <v>ФГБУ "Северо-Западное УГМС", 7801593651 Офисное помещение (234)</v>
      </c>
      <c r="L118" s="48">
        <f t="shared" si="6"/>
        <v>1.0680000000000002E-3</v>
      </c>
      <c r="M118" s="48">
        <f t="shared" si="7"/>
        <v>2.2240000000000003E-3</v>
      </c>
    </row>
    <row r="119" spans="1:13" ht="45" x14ac:dyDescent="0.25">
      <c r="A119" s="18" t="s">
        <v>106</v>
      </c>
      <c r="B119" s="18" t="s">
        <v>1575</v>
      </c>
      <c r="C119" s="18" t="s">
        <v>655</v>
      </c>
      <c r="D119" s="18" t="s">
        <v>734</v>
      </c>
      <c r="E119" s="35">
        <v>235</v>
      </c>
      <c r="F119" s="47" t="s">
        <v>1407</v>
      </c>
      <c r="G119" t="str">
        <f t="shared" si="8"/>
        <v>ГРС Старая Русса</v>
      </c>
      <c r="H119" s="46">
        <v>3</v>
      </c>
      <c r="I119" s="46">
        <v>1.9510000000000001</v>
      </c>
      <c r="K119" s="6" t="str">
        <f t="shared" si="5"/>
        <v>ФГБУ "Северо-Западное УГМС", 7801593651 Офисное помещение (235)</v>
      </c>
      <c r="L119" s="48">
        <f t="shared" si="6"/>
        <v>3.0000000000000001E-3</v>
      </c>
      <c r="M119" s="48">
        <f t="shared" si="7"/>
        <v>1.951E-3</v>
      </c>
    </row>
    <row r="120" spans="1:13" ht="30" x14ac:dyDescent="0.25">
      <c r="A120" s="18" t="s">
        <v>1576</v>
      </c>
      <c r="B120" s="18" t="s">
        <v>1577</v>
      </c>
      <c r="C120" s="18" t="s">
        <v>645</v>
      </c>
      <c r="D120" s="18" t="s">
        <v>735</v>
      </c>
      <c r="E120" s="35">
        <v>236</v>
      </c>
      <c r="F120" s="47" t="s">
        <v>1408</v>
      </c>
      <c r="G120" t="str">
        <f t="shared" si="8"/>
        <v>ГРС Короцко</v>
      </c>
      <c r="H120" s="46">
        <v>8.8000000000000007</v>
      </c>
      <c r="I120" s="46">
        <v>5.0960000000000001</v>
      </c>
      <c r="K120" s="6" t="str">
        <f t="shared" si="5"/>
        <v>ИП Базарова В. Б., 530200028920 Кафе (236)</v>
      </c>
      <c r="L120" s="48">
        <f t="shared" si="6"/>
        <v>8.8000000000000005E-3</v>
      </c>
      <c r="M120" s="48">
        <f t="shared" si="7"/>
        <v>5.0959999999999998E-3</v>
      </c>
    </row>
    <row r="121" spans="1:13" ht="30" x14ac:dyDescent="0.25">
      <c r="A121" s="18" t="s">
        <v>107</v>
      </c>
      <c r="B121" s="18" t="s">
        <v>1578</v>
      </c>
      <c r="C121" s="18" t="s">
        <v>655</v>
      </c>
      <c r="D121" s="18" t="s">
        <v>736</v>
      </c>
      <c r="E121" s="35">
        <v>237</v>
      </c>
      <c r="F121" s="47" t="s">
        <v>4378</v>
      </c>
      <c r="G121" t="str">
        <f t="shared" si="8"/>
        <v>ГРС Старая Русса</v>
      </c>
      <c r="H121" s="46">
        <v>1220</v>
      </c>
      <c r="I121" s="46">
        <v>1102.2239999999999</v>
      </c>
      <c r="K121" s="6" t="str">
        <f t="shared" si="5"/>
        <v>Курорт "Старая Русса", 5322004369 Котельная (237)</v>
      </c>
      <c r="L121" s="48">
        <f t="shared" si="6"/>
        <v>1.22</v>
      </c>
      <c r="M121" s="48">
        <f t="shared" si="7"/>
        <v>1.1022239999999999</v>
      </c>
    </row>
    <row r="122" spans="1:13" ht="60" x14ac:dyDescent="0.25">
      <c r="A122" s="18" t="s">
        <v>108</v>
      </c>
      <c r="B122" s="18" t="s">
        <v>1579</v>
      </c>
      <c r="C122" s="18" t="s">
        <v>653</v>
      </c>
      <c r="D122" s="18" t="s">
        <v>737</v>
      </c>
      <c r="E122" s="35">
        <v>241</v>
      </c>
      <c r="F122" s="47" t="s">
        <v>1407</v>
      </c>
      <c r="G122" t="str">
        <f t="shared" si="8"/>
        <v>ГРС Новгород-2</v>
      </c>
      <c r="H122" s="46">
        <v>3.613</v>
      </c>
      <c r="I122" s="46">
        <v>2.8159999999999998</v>
      </c>
      <c r="K122" s="6" t="str">
        <f t="shared" si="5"/>
        <v>Стоматологическая поликлиника №1, 5321057784 Поликлиника (241)</v>
      </c>
      <c r="L122" s="48">
        <f t="shared" si="6"/>
        <v>3.6129999999999999E-3</v>
      </c>
      <c r="M122" s="48">
        <f t="shared" si="7"/>
        <v>2.8159999999999999E-3</v>
      </c>
    </row>
    <row r="123" spans="1:13" ht="60" x14ac:dyDescent="0.25">
      <c r="A123" s="18" t="s">
        <v>109</v>
      </c>
      <c r="B123" s="18" t="s">
        <v>1580</v>
      </c>
      <c r="C123" s="18" t="s">
        <v>641</v>
      </c>
      <c r="D123" s="18" t="s">
        <v>738</v>
      </c>
      <c r="E123" s="35">
        <v>243</v>
      </c>
      <c r="F123" s="47" t="s">
        <v>1408</v>
      </c>
      <c r="G123" t="str">
        <f t="shared" si="8"/>
        <v>ГРС Боровичи</v>
      </c>
      <c r="H123" s="46">
        <v>8.6999999999999993</v>
      </c>
      <c r="I123" s="46">
        <v>1.2809999999999999</v>
      </c>
      <c r="K123" s="6" t="str">
        <f t="shared" si="5"/>
        <v>ИП Костюхин  Александр Алексеевич, 532000011432 Встроенно-пристроенное помещение магазина (243)</v>
      </c>
      <c r="L123" s="48">
        <f t="shared" si="6"/>
        <v>8.6999999999999994E-3</v>
      </c>
      <c r="M123" s="48">
        <f t="shared" si="7"/>
        <v>1.281E-3</v>
      </c>
    </row>
    <row r="124" spans="1:13" ht="45" x14ac:dyDescent="0.25">
      <c r="A124" s="18" t="s">
        <v>110</v>
      </c>
      <c r="B124" s="18" t="s">
        <v>1581</v>
      </c>
      <c r="C124" s="18" t="s">
        <v>639</v>
      </c>
      <c r="D124" s="18" t="s">
        <v>739</v>
      </c>
      <c r="E124" s="35">
        <v>245</v>
      </c>
      <c r="F124" s="47" t="s">
        <v>1407</v>
      </c>
      <c r="G124" t="str">
        <f t="shared" si="8"/>
        <v>ГРС Новгород-1</v>
      </c>
      <c r="H124" s="46">
        <v>6.0000000000000001E-3</v>
      </c>
      <c r="I124" s="46">
        <v>3.9E-2</v>
      </c>
      <c r="K124" s="6" t="str">
        <f t="shared" si="5"/>
        <v>КВ диспансер, 5321046736 Серологическая лаборатория (245)</v>
      </c>
      <c r="L124" s="48">
        <f t="shared" si="6"/>
        <v>6.0000000000000002E-6</v>
      </c>
      <c r="M124" s="48">
        <f t="shared" si="7"/>
        <v>3.8999999999999999E-5</v>
      </c>
    </row>
    <row r="125" spans="1:13" ht="60" x14ac:dyDescent="0.25">
      <c r="A125" s="18" t="s">
        <v>562</v>
      </c>
      <c r="B125" s="18" t="s">
        <v>1582</v>
      </c>
      <c r="C125" s="18" t="s">
        <v>641</v>
      </c>
      <c r="D125" s="18" t="s">
        <v>740</v>
      </c>
      <c r="E125" s="35">
        <v>246</v>
      </c>
      <c r="F125" s="47" t="s">
        <v>1408</v>
      </c>
      <c r="G125" t="str">
        <f t="shared" si="8"/>
        <v>ГРС Боровичи</v>
      </c>
      <c r="H125" s="46">
        <v>9.5</v>
      </c>
      <c r="I125" s="46">
        <v>7.5190000000000001</v>
      </c>
      <c r="K125" s="6" t="str">
        <f t="shared" si="5"/>
        <v>Осипов Юрий Сергеевич, 532004082427 Производственные помещения (246)</v>
      </c>
      <c r="L125" s="48">
        <f t="shared" si="6"/>
        <v>9.4999999999999998E-3</v>
      </c>
      <c r="M125" s="48">
        <f t="shared" si="7"/>
        <v>7.5190000000000005E-3</v>
      </c>
    </row>
    <row r="126" spans="1:13" ht="30" x14ac:dyDescent="0.25">
      <c r="A126" s="18" t="s">
        <v>517</v>
      </c>
      <c r="B126" s="18" t="s">
        <v>1583</v>
      </c>
      <c r="C126" s="18" t="s">
        <v>639</v>
      </c>
      <c r="D126" s="18" t="s">
        <v>741</v>
      </c>
      <c r="E126" s="35">
        <v>248</v>
      </c>
      <c r="F126" s="47" t="s">
        <v>1409</v>
      </c>
      <c r="G126" t="str">
        <f t="shared" si="8"/>
        <v>ГРС Новгород-1</v>
      </c>
      <c r="H126" s="46">
        <v>286</v>
      </c>
      <c r="I126" s="46">
        <v>232.8</v>
      </c>
      <c r="K126" s="6" t="str">
        <f t="shared" si="5"/>
        <v>Новтрак, 5321035445 Промплощадка (248)</v>
      </c>
      <c r="L126" s="48">
        <f t="shared" si="6"/>
        <v>0.28599999999999998</v>
      </c>
      <c r="M126" s="48">
        <f t="shared" si="7"/>
        <v>0.23280000000000001</v>
      </c>
    </row>
    <row r="127" spans="1:13" ht="105" x14ac:dyDescent="0.25">
      <c r="A127" s="18" t="s">
        <v>111</v>
      </c>
      <c r="B127" s="18" t="s">
        <v>1584</v>
      </c>
      <c r="C127" s="18" t="s">
        <v>653</v>
      </c>
      <c r="D127" s="18" t="s">
        <v>742</v>
      </c>
      <c r="E127" s="35">
        <v>249</v>
      </c>
      <c r="F127" s="47" t="s">
        <v>1407</v>
      </c>
      <c r="G127" t="str">
        <f t="shared" si="8"/>
        <v>ГРС Новгород-2</v>
      </c>
      <c r="H127" s="46">
        <v>4.17</v>
      </c>
      <c r="I127" s="46">
        <v>4.17</v>
      </c>
      <c r="K127" s="6" t="str">
        <f t="shared" si="5"/>
        <v>Местная религиозная организация Община св. Николая Евангелическо-Лютеранской Церкви, 5321069067 Помещение церкви (249)</v>
      </c>
      <c r="L127" s="48">
        <f t="shared" si="6"/>
        <v>4.1700000000000001E-3</v>
      </c>
      <c r="M127" s="48">
        <f t="shared" si="7"/>
        <v>4.1700000000000001E-3</v>
      </c>
    </row>
    <row r="128" spans="1:13" ht="45" x14ac:dyDescent="0.25">
      <c r="A128" s="18" t="s">
        <v>1585</v>
      </c>
      <c r="B128" s="18" t="s">
        <v>1586</v>
      </c>
      <c r="C128" s="18" t="s">
        <v>639</v>
      </c>
      <c r="D128" s="18" t="s">
        <v>1587</v>
      </c>
      <c r="E128" s="35">
        <v>250</v>
      </c>
      <c r="F128" s="47" t="s">
        <v>1408</v>
      </c>
      <c r="G128" t="str">
        <f t="shared" si="8"/>
        <v>ГРС Новгород-1</v>
      </c>
      <c r="H128" s="46">
        <v>9.2200000000000006</v>
      </c>
      <c r="I128" s="46">
        <v>9.5540000000000003</v>
      </c>
      <c r="K128" s="6" t="str">
        <f t="shared" si="5"/>
        <v>ИП Голубов В.В., 532100109583 Котельная (250)</v>
      </c>
      <c r="L128" s="48">
        <f t="shared" si="6"/>
        <v>9.2200000000000008E-3</v>
      </c>
      <c r="M128" s="48">
        <f t="shared" si="7"/>
        <v>9.554E-3</v>
      </c>
    </row>
    <row r="129" spans="1:13" ht="60" x14ac:dyDescent="0.25">
      <c r="A129" s="10" t="s">
        <v>1588</v>
      </c>
      <c r="B129" s="9" t="s">
        <v>1589</v>
      </c>
      <c r="C129" s="9" t="s">
        <v>645</v>
      </c>
      <c r="D129" s="9" t="s">
        <v>743</v>
      </c>
      <c r="E129" s="34">
        <v>254</v>
      </c>
      <c r="F129" s="47" t="s">
        <v>1409</v>
      </c>
      <c r="G129" t="str">
        <f t="shared" si="8"/>
        <v>ГРС Короцко</v>
      </c>
      <c r="H129" s="46">
        <v>290</v>
      </c>
      <c r="I129" s="46">
        <v>281.58799999999997</v>
      </c>
      <c r="K129" s="6" t="str">
        <f t="shared" si="5"/>
        <v>ФКУ ИК 4, 5302009312 Котельная исправительного учреждения (254)</v>
      </c>
      <c r="L129" s="48">
        <f t="shared" si="6"/>
        <v>0.28999999999999998</v>
      </c>
      <c r="M129" s="48">
        <f t="shared" si="7"/>
        <v>0.28158799999999995</v>
      </c>
    </row>
    <row r="130" spans="1:13" ht="45" x14ac:dyDescent="0.25">
      <c r="A130" s="18" t="s">
        <v>112</v>
      </c>
      <c r="B130" s="18" t="s">
        <v>1590</v>
      </c>
      <c r="C130" s="18" t="s">
        <v>641</v>
      </c>
      <c r="D130" s="18" t="s">
        <v>744</v>
      </c>
      <c r="E130" s="35">
        <v>257</v>
      </c>
      <c r="F130" s="47" t="s">
        <v>1408</v>
      </c>
      <c r="G130" t="str">
        <f t="shared" si="8"/>
        <v>ГРС Боровичи</v>
      </c>
      <c r="H130" s="46">
        <v>44.17</v>
      </c>
      <c r="I130" s="46">
        <v>35.289000000000001</v>
      </c>
      <c r="K130" s="6" t="str">
        <f t="shared" ref="K130:K193" si="9">CONCATENATE(A130," ",D130)</f>
        <v>Нормин, 5320016295 Производственная база (257)</v>
      </c>
      <c r="L130" s="48">
        <f t="shared" ref="L130:L193" si="10">H130/1000</f>
        <v>4.4170000000000001E-2</v>
      </c>
      <c r="M130" s="48">
        <f t="shared" ref="M130:M193" si="11">I130/1000</f>
        <v>3.5289000000000001E-2</v>
      </c>
    </row>
    <row r="131" spans="1:13" ht="45" x14ac:dyDescent="0.25">
      <c r="A131" s="9" t="s">
        <v>113</v>
      </c>
      <c r="B131" s="9" t="s">
        <v>1591</v>
      </c>
      <c r="C131" s="9" t="s">
        <v>639</v>
      </c>
      <c r="D131" s="9" t="s">
        <v>745</v>
      </c>
      <c r="E131" s="34">
        <v>260</v>
      </c>
      <c r="F131" s="47" t="s">
        <v>1408</v>
      </c>
      <c r="G131" t="str">
        <f t="shared" si="8"/>
        <v>ГРС Новгород-1</v>
      </c>
      <c r="H131" s="46">
        <v>12.96</v>
      </c>
      <c r="I131" s="46">
        <v>11.082000000000001</v>
      </c>
      <c r="K131" s="6" t="str">
        <f t="shared" si="9"/>
        <v>ПМК-1 (Новгород), 5310008560 Хлебопекарня (260)</v>
      </c>
      <c r="L131" s="48">
        <f t="shared" si="10"/>
        <v>1.2960000000000001E-2</v>
      </c>
      <c r="M131" s="48">
        <f t="shared" si="11"/>
        <v>1.1082000000000002E-2</v>
      </c>
    </row>
    <row r="132" spans="1:13" ht="30" x14ac:dyDescent="0.25">
      <c r="A132" s="9" t="s">
        <v>114</v>
      </c>
      <c r="B132" s="9" t="s">
        <v>1592</v>
      </c>
      <c r="C132" s="9" t="s">
        <v>637</v>
      </c>
      <c r="D132" s="9" t="s">
        <v>746</v>
      </c>
      <c r="E132" s="34">
        <v>262</v>
      </c>
      <c r="F132" s="47" t="s">
        <v>1408</v>
      </c>
      <c r="G132" t="str">
        <f t="shared" si="8"/>
        <v>ГРС Малая Вишера</v>
      </c>
      <c r="H132" s="46">
        <v>5.55</v>
      </c>
      <c r="I132" s="46">
        <v>5.2989999999999995</v>
      </c>
      <c r="K132" s="6" t="str">
        <f t="shared" si="9"/>
        <v>ВТС, 5307007118 Автомойка (262)</v>
      </c>
      <c r="L132" s="48">
        <f t="shared" si="10"/>
        <v>5.5500000000000002E-3</v>
      </c>
      <c r="M132" s="48">
        <f t="shared" si="11"/>
        <v>5.2989999999999999E-3</v>
      </c>
    </row>
    <row r="133" spans="1:13" ht="30" x14ac:dyDescent="0.25">
      <c r="A133" s="9" t="s">
        <v>114</v>
      </c>
      <c r="B133" s="9" t="s">
        <v>1592</v>
      </c>
      <c r="C133" s="9" t="s">
        <v>637</v>
      </c>
      <c r="D133" s="9" t="s">
        <v>747</v>
      </c>
      <c r="E133" s="34">
        <v>263</v>
      </c>
      <c r="F133" s="47" t="s">
        <v>1408</v>
      </c>
      <c r="G133" t="str">
        <f t="shared" si="8"/>
        <v>ГРС Малая Вишера</v>
      </c>
      <c r="H133" s="46">
        <v>5.1899999999999995</v>
      </c>
      <c r="I133" s="46">
        <v>4.8250000000000002</v>
      </c>
      <c r="K133" s="6" t="str">
        <f t="shared" si="9"/>
        <v>ВТС, 5307007118 Автомойка (263)</v>
      </c>
      <c r="L133" s="48">
        <f t="shared" si="10"/>
        <v>5.1899999999999993E-3</v>
      </c>
      <c r="M133" s="48">
        <f t="shared" si="11"/>
        <v>4.8250000000000003E-3</v>
      </c>
    </row>
    <row r="134" spans="1:13" ht="30" x14ac:dyDescent="0.25">
      <c r="A134" s="9" t="s">
        <v>114</v>
      </c>
      <c r="B134" s="9" t="s">
        <v>1592</v>
      </c>
      <c r="C134" s="9" t="s">
        <v>637</v>
      </c>
      <c r="D134" s="9" t="s">
        <v>748</v>
      </c>
      <c r="E134" s="34">
        <v>264</v>
      </c>
      <c r="F134" s="47" t="s">
        <v>1408</v>
      </c>
      <c r="G134" t="str">
        <f t="shared" si="8"/>
        <v>ГРС Малая Вишера</v>
      </c>
      <c r="H134" s="46">
        <v>5.08</v>
      </c>
      <c r="I134" s="46">
        <v>4.8659999999999997</v>
      </c>
      <c r="K134" s="6" t="str">
        <f t="shared" si="9"/>
        <v>ВТС, 5307007118 Гостиница (264)</v>
      </c>
      <c r="L134" s="48">
        <f t="shared" si="10"/>
        <v>5.0800000000000003E-3</v>
      </c>
      <c r="M134" s="48">
        <f t="shared" si="11"/>
        <v>4.8659999999999997E-3</v>
      </c>
    </row>
    <row r="135" spans="1:13" ht="30" x14ac:dyDescent="0.25">
      <c r="A135" s="10" t="s">
        <v>1593</v>
      </c>
      <c r="B135" s="9" t="s">
        <v>1594</v>
      </c>
      <c r="C135" s="9" t="s">
        <v>639</v>
      </c>
      <c r="D135" s="9" t="s">
        <v>1595</v>
      </c>
      <c r="E135" s="34">
        <v>265</v>
      </c>
      <c r="F135" s="47" t="s">
        <v>1409</v>
      </c>
      <c r="G135" t="str">
        <f t="shared" si="8"/>
        <v>ГРС Новгород-1</v>
      </c>
      <c r="H135" s="46">
        <v>291</v>
      </c>
      <c r="I135" s="46">
        <v>120</v>
      </c>
      <c r="K135" s="6" t="str">
        <f t="shared" si="9"/>
        <v>ПОГАТ-1, 5321035942 Промплощадка (265)</v>
      </c>
      <c r="L135" s="48">
        <f t="shared" si="10"/>
        <v>0.29099999999999998</v>
      </c>
      <c r="M135" s="48">
        <f t="shared" si="11"/>
        <v>0.12</v>
      </c>
    </row>
    <row r="136" spans="1:13" ht="30" x14ac:dyDescent="0.25">
      <c r="A136" s="10" t="s">
        <v>1596</v>
      </c>
      <c r="B136" s="9" t="s">
        <v>1597</v>
      </c>
      <c r="C136" s="9" t="s">
        <v>641</v>
      </c>
      <c r="D136" s="9" t="s">
        <v>1598</v>
      </c>
      <c r="E136" s="34">
        <v>267</v>
      </c>
      <c r="F136" s="47" t="s">
        <v>1408</v>
      </c>
      <c r="G136" t="str">
        <f t="shared" si="8"/>
        <v>ГРС Боровичи</v>
      </c>
      <c r="H136" s="46">
        <v>8.8000000000000007</v>
      </c>
      <c r="I136" s="46">
        <v>8.84</v>
      </c>
      <c r="K136" s="6" t="str">
        <f t="shared" si="9"/>
        <v>Трак Северо-Запад, 6027149143 Котельная (267)</v>
      </c>
      <c r="L136" s="48">
        <f t="shared" si="10"/>
        <v>8.8000000000000005E-3</v>
      </c>
      <c r="M136" s="48">
        <f t="shared" si="11"/>
        <v>8.8400000000000006E-3</v>
      </c>
    </row>
    <row r="137" spans="1:13" ht="30" x14ac:dyDescent="0.25">
      <c r="A137" s="9" t="s">
        <v>115</v>
      </c>
      <c r="B137" s="9" t="s">
        <v>1599</v>
      </c>
      <c r="C137" s="9" t="s">
        <v>641</v>
      </c>
      <c r="D137" s="9" t="s">
        <v>749</v>
      </c>
      <c r="E137" s="34">
        <v>272</v>
      </c>
      <c r="F137" s="47" t="s">
        <v>1408</v>
      </c>
      <c r="G137" t="str">
        <f t="shared" si="8"/>
        <v>ГРС Боровичи</v>
      </c>
      <c r="H137" s="46">
        <v>38.808</v>
      </c>
      <c r="I137" s="46">
        <v>20.155000000000001</v>
      </c>
      <c r="K137" s="6" t="str">
        <f t="shared" si="9"/>
        <v>ЖЭК, 5320016111 Офисные помещения (272)</v>
      </c>
      <c r="L137" s="48">
        <f t="shared" si="10"/>
        <v>3.8808000000000002E-2</v>
      </c>
      <c r="M137" s="48">
        <f t="shared" si="11"/>
        <v>2.0155000000000003E-2</v>
      </c>
    </row>
    <row r="138" spans="1:13" ht="60" x14ac:dyDescent="0.25">
      <c r="A138" s="9" t="s">
        <v>116</v>
      </c>
      <c r="B138" s="9" t="s">
        <v>1600</v>
      </c>
      <c r="C138" s="9" t="s">
        <v>641</v>
      </c>
      <c r="D138" s="9" t="s">
        <v>750</v>
      </c>
      <c r="E138" s="34">
        <v>274</v>
      </c>
      <c r="F138" s="47" t="s">
        <v>1408</v>
      </c>
      <c r="G138" t="str">
        <f t="shared" si="8"/>
        <v>ГРС Боровичи</v>
      </c>
      <c r="H138" s="46">
        <v>34</v>
      </c>
      <c r="I138" s="46">
        <v>0</v>
      </c>
      <c r="K138" s="6" t="str">
        <f t="shared" si="9"/>
        <v>ИП Попов Б.В., 773371604898 Производственная база (274)</v>
      </c>
      <c r="L138" s="48">
        <f t="shared" si="10"/>
        <v>3.4000000000000002E-2</v>
      </c>
      <c r="M138" s="48">
        <f t="shared" si="11"/>
        <v>0</v>
      </c>
    </row>
    <row r="139" spans="1:13" ht="60" x14ac:dyDescent="0.25">
      <c r="A139" s="9" t="s">
        <v>1601</v>
      </c>
      <c r="B139" s="9" t="s">
        <v>1602</v>
      </c>
      <c r="C139" s="9" t="s">
        <v>637</v>
      </c>
      <c r="D139" s="9" t="s">
        <v>751</v>
      </c>
      <c r="E139" s="34">
        <v>276</v>
      </c>
      <c r="F139" s="47" t="s">
        <v>1408</v>
      </c>
      <c r="G139" t="str">
        <f t="shared" si="8"/>
        <v>ГРС Малая Вишера</v>
      </c>
      <c r="H139" s="46">
        <v>13</v>
      </c>
      <c r="I139" s="46">
        <v>12</v>
      </c>
      <c r="K139" s="6" t="str">
        <f t="shared" si="9"/>
        <v>Налоговая инспекция ФНС №6, 5307005390 Административное здание (276)</v>
      </c>
      <c r="L139" s="48">
        <f t="shared" si="10"/>
        <v>1.2999999999999999E-2</v>
      </c>
      <c r="M139" s="48">
        <f t="shared" si="11"/>
        <v>1.2E-2</v>
      </c>
    </row>
    <row r="140" spans="1:13" ht="45" x14ac:dyDescent="0.25">
      <c r="A140" s="9" t="s">
        <v>117</v>
      </c>
      <c r="B140" s="9" t="s">
        <v>1603</v>
      </c>
      <c r="C140" s="9" t="s">
        <v>752</v>
      </c>
      <c r="D140" s="9" t="s">
        <v>753</v>
      </c>
      <c r="E140" s="34">
        <v>278</v>
      </c>
      <c r="F140" s="47" t="s">
        <v>4380</v>
      </c>
      <c r="G140" t="str">
        <f t="shared" si="8"/>
        <v>ГРС Новгородский химкомбинат</v>
      </c>
      <c r="H140" s="46">
        <v>148500</v>
      </c>
      <c r="I140" s="46">
        <v>144301</v>
      </c>
      <c r="K140" s="6" t="str">
        <f t="shared" si="9"/>
        <v>ТГК -2, 7606053324 Граница между сетями ГРО и ОАО «ТГК-2» (278)</v>
      </c>
      <c r="L140" s="48">
        <f t="shared" si="10"/>
        <v>148.5</v>
      </c>
      <c r="M140" s="48">
        <f t="shared" si="11"/>
        <v>144.30099999999999</v>
      </c>
    </row>
    <row r="141" spans="1:13" ht="30" x14ac:dyDescent="0.25">
      <c r="A141" s="9" t="s">
        <v>118</v>
      </c>
      <c r="B141" s="9" t="s">
        <v>1604</v>
      </c>
      <c r="C141" s="9" t="s">
        <v>655</v>
      </c>
      <c r="D141" s="9" t="s">
        <v>754</v>
      </c>
      <c r="E141" s="34">
        <v>279</v>
      </c>
      <c r="F141" s="47" t="s">
        <v>1407</v>
      </c>
      <c r="G141" t="str">
        <f t="shared" si="8"/>
        <v>ГРС Старая Русса</v>
      </c>
      <c r="H141" s="46">
        <v>2.7</v>
      </c>
      <c r="I141" s="46">
        <v>2.4950000000000001</v>
      </c>
      <c r="K141" s="6" t="str">
        <f t="shared" si="9"/>
        <v>ИП Алексеева О.А., 532200010073 Магазин (279)</v>
      </c>
      <c r="L141" s="48">
        <f t="shared" si="10"/>
        <v>2.7000000000000001E-3</v>
      </c>
      <c r="M141" s="48">
        <f t="shared" si="11"/>
        <v>2.4950000000000003E-3</v>
      </c>
    </row>
    <row r="142" spans="1:13" ht="30" x14ac:dyDescent="0.25">
      <c r="A142" s="9" t="s">
        <v>119</v>
      </c>
      <c r="B142" s="9" t="s">
        <v>1605</v>
      </c>
      <c r="C142" s="9" t="s">
        <v>637</v>
      </c>
      <c r="D142" s="9" t="s">
        <v>755</v>
      </c>
      <c r="E142" s="34">
        <v>282</v>
      </c>
      <c r="F142" s="47" t="s">
        <v>1408</v>
      </c>
      <c r="G142" t="str">
        <f t="shared" si="8"/>
        <v>ГРС Малая Вишера</v>
      </c>
      <c r="H142" s="46">
        <v>6.4</v>
      </c>
      <c r="I142" s="46">
        <v>5.7279999999999998</v>
      </c>
      <c r="K142" s="6" t="str">
        <f t="shared" si="9"/>
        <v>Симург, 5307006019 Офис (282)</v>
      </c>
      <c r="L142" s="48">
        <f t="shared" si="10"/>
        <v>6.4000000000000003E-3</v>
      </c>
      <c r="M142" s="48">
        <f t="shared" si="11"/>
        <v>5.7279999999999996E-3</v>
      </c>
    </row>
    <row r="143" spans="1:13" ht="45" x14ac:dyDescent="0.25">
      <c r="A143" s="9" t="s">
        <v>120</v>
      </c>
      <c r="B143" s="9" t="s">
        <v>1606</v>
      </c>
      <c r="C143" s="9" t="s">
        <v>641</v>
      </c>
      <c r="D143" s="9" t="s">
        <v>756</v>
      </c>
      <c r="E143" s="34">
        <v>283</v>
      </c>
      <c r="F143" s="47" t="s">
        <v>4378</v>
      </c>
      <c r="G143" t="str">
        <f t="shared" si="8"/>
        <v>ГРС Боровичи</v>
      </c>
      <c r="H143" s="46">
        <v>2300</v>
      </c>
      <c r="I143" s="46">
        <v>853</v>
      </c>
      <c r="K143" s="6" t="str">
        <f t="shared" si="9"/>
        <v>Вельгийская бумажная фабрика, 5320000841 Промплощадка (283)</v>
      </c>
      <c r="L143" s="48">
        <f t="shared" si="10"/>
        <v>2.2999999999999998</v>
      </c>
      <c r="M143" s="48">
        <f t="shared" si="11"/>
        <v>0.85299999999999998</v>
      </c>
    </row>
    <row r="144" spans="1:13" ht="30" x14ac:dyDescent="0.25">
      <c r="A144" s="9" t="s">
        <v>1607</v>
      </c>
      <c r="B144" s="9" t="s">
        <v>1608</v>
      </c>
      <c r="C144" s="9" t="s">
        <v>639</v>
      </c>
      <c r="D144" s="9" t="s">
        <v>1609</v>
      </c>
      <c r="E144" s="34">
        <v>285</v>
      </c>
      <c r="F144" s="47" t="s">
        <v>1408</v>
      </c>
      <c r="G144" t="str">
        <f t="shared" si="8"/>
        <v>ГРС Новгород-1</v>
      </c>
      <c r="H144" s="46">
        <v>9.4700000000000006</v>
      </c>
      <c r="I144" s="46">
        <v>10.657</v>
      </c>
      <c r="K144" s="6" t="str">
        <f t="shared" si="9"/>
        <v>КапРемСтрой, 5321106745 Здание (285)</v>
      </c>
      <c r="L144" s="48">
        <f t="shared" si="10"/>
        <v>9.470000000000001E-3</v>
      </c>
      <c r="M144" s="48">
        <f t="shared" si="11"/>
        <v>1.0657E-2</v>
      </c>
    </row>
    <row r="145" spans="1:13" ht="60" x14ac:dyDescent="0.25">
      <c r="A145" s="18" t="s">
        <v>121</v>
      </c>
      <c r="B145" s="18" t="s">
        <v>1610</v>
      </c>
      <c r="C145" s="18" t="s">
        <v>653</v>
      </c>
      <c r="D145" s="18" t="s">
        <v>757</v>
      </c>
      <c r="E145" s="35">
        <v>287</v>
      </c>
      <c r="F145" s="47" t="s">
        <v>1408</v>
      </c>
      <c r="G145" t="str">
        <f t="shared" si="8"/>
        <v>ГРС Новгород-2</v>
      </c>
      <c r="H145" s="46">
        <v>11.5</v>
      </c>
      <c r="I145" s="46">
        <v>9.875</v>
      </c>
      <c r="K145" s="6" t="str">
        <f t="shared" si="9"/>
        <v>Спецпожзащита, 5321146314 Административное здание (Великий Новгород) (287)</v>
      </c>
      <c r="L145" s="48">
        <f t="shared" si="10"/>
        <v>1.15E-2</v>
      </c>
      <c r="M145" s="48">
        <f t="shared" si="11"/>
        <v>9.8750000000000001E-3</v>
      </c>
    </row>
    <row r="146" spans="1:13" ht="60" x14ac:dyDescent="0.25">
      <c r="A146" s="10" t="s">
        <v>1611</v>
      </c>
      <c r="B146" s="9" t="s">
        <v>1612</v>
      </c>
      <c r="C146" s="9" t="s">
        <v>641</v>
      </c>
      <c r="D146" s="9" t="s">
        <v>1613</v>
      </c>
      <c r="E146" s="34">
        <v>288</v>
      </c>
      <c r="F146" s="47" t="s">
        <v>1408</v>
      </c>
      <c r="G146" t="str">
        <f t="shared" si="8"/>
        <v>ГРС Боровичи</v>
      </c>
      <c r="H146" s="46">
        <v>7.2</v>
      </c>
      <c r="I146" s="46">
        <v>3.5119999999999996</v>
      </c>
      <c r="K146" s="6" t="str">
        <f t="shared" si="9"/>
        <v>Куриленок А.А., 532004403021 Административное здание (г.Боровичи) (288)</v>
      </c>
      <c r="L146" s="48">
        <f t="shared" si="10"/>
        <v>7.1999999999999998E-3</v>
      </c>
      <c r="M146" s="48">
        <f t="shared" si="11"/>
        <v>3.5119999999999995E-3</v>
      </c>
    </row>
    <row r="147" spans="1:13" ht="30" x14ac:dyDescent="0.25">
      <c r="A147" s="10" t="s">
        <v>1614</v>
      </c>
      <c r="B147" s="9" t="s">
        <v>1615</v>
      </c>
      <c r="C147" s="9" t="s">
        <v>653</v>
      </c>
      <c r="D147" s="9" t="s">
        <v>1616</v>
      </c>
      <c r="E147" s="34">
        <v>290</v>
      </c>
      <c r="F147" s="47" t="s">
        <v>1408</v>
      </c>
      <c r="G147" t="str">
        <f t="shared" si="8"/>
        <v>ГРС Новгород-2</v>
      </c>
      <c r="H147" s="46">
        <v>49.5</v>
      </c>
      <c r="I147" s="46">
        <v>43.292999999999999</v>
      </c>
      <c r="K147" s="6" t="str">
        <f t="shared" si="9"/>
        <v>Русский лес, 5321035131 Магазин (290)</v>
      </c>
      <c r="L147" s="48">
        <f t="shared" si="10"/>
        <v>4.9500000000000002E-2</v>
      </c>
      <c r="M147" s="48">
        <f t="shared" si="11"/>
        <v>4.3292999999999998E-2</v>
      </c>
    </row>
    <row r="148" spans="1:13" ht="30" x14ac:dyDescent="0.25">
      <c r="A148" s="22" t="s">
        <v>549</v>
      </c>
      <c r="B148" s="15" t="s">
        <v>1617</v>
      </c>
      <c r="C148" s="15" t="s">
        <v>639</v>
      </c>
      <c r="D148" s="15" t="s">
        <v>758</v>
      </c>
      <c r="E148" s="34">
        <v>292</v>
      </c>
      <c r="F148" s="47" t="s">
        <v>1409</v>
      </c>
      <c r="G148" t="str">
        <f t="shared" si="8"/>
        <v>ГРС Новгород-1</v>
      </c>
      <c r="H148" s="46">
        <v>179.1</v>
      </c>
      <c r="I148" s="46">
        <v>160.69999999999999</v>
      </c>
      <c r="K148" s="6" t="str">
        <f t="shared" si="9"/>
        <v>Промтранс, 5321095500 Гараж (292)</v>
      </c>
      <c r="L148" s="48">
        <f t="shared" si="10"/>
        <v>0.17909999999999998</v>
      </c>
      <c r="M148" s="48">
        <f t="shared" si="11"/>
        <v>0.16069999999999998</v>
      </c>
    </row>
    <row r="149" spans="1:13" ht="30" x14ac:dyDescent="0.25">
      <c r="A149" s="10" t="s">
        <v>122</v>
      </c>
      <c r="B149" s="9" t="s">
        <v>1618</v>
      </c>
      <c r="C149" s="9" t="s">
        <v>645</v>
      </c>
      <c r="D149" s="9" t="s">
        <v>759</v>
      </c>
      <c r="E149" s="34">
        <v>293</v>
      </c>
      <c r="F149" s="47" t="s">
        <v>1408</v>
      </c>
      <c r="G149" t="str">
        <f t="shared" ref="G149:G196" si="12">CONCATENATE("ГРС"," ",C149)</f>
        <v>ГРС Короцко</v>
      </c>
      <c r="H149" s="46">
        <v>5.8000000000000007</v>
      </c>
      <c r="I149" s="46">
        <v>4.9539999999999997</v>
      </c>
      <c r="K149" s="6" t="str">
        <f t="shared" si="9"/>
        <v>Юпитер, 5302010075 Стадион (293)</v>
      </c>
      <c r="L149" s="48">
        <f t="shared" si="10"/>
        <v>5.8000000000000005E-3</v>
      </c>
      <c r="M149" s="48">
        <f t="shared" si="11"/>
        <v>4.9540000000000001E-3</v>
      </c>
    </row>
    <row r="150" spans="1:13" ht="30" x14ac:dyDescent="0.25">
      <c r="A150" s="9" t="s">
        <v>123</v>
      </c>
      <c r="B150" s="9" t="s">
        <v>1619</v>
      </c>
      <c r="C150" s="9" t="s">
        <v>641</v>
      </c>
      <c r="D150" s="9" t="s">
        <v>760</v>
      </c>
      <c r="E150" s="34">
        <v>294</v>
      </c>
      <c r="F150" s="47" t="s">
        <v>1407</v>
      </c>
      <c r="G150" t="str">
        <f t="shared" si="12"/>
        <v>ГРС Боровичи</v>
      </c>
      <c r="H150" s="46">
        <v>3.4</v>
      </c>
      <c r="I150" s="46">
        <v>2.419</v>
      </c>
      <c r="K150" s="6" t="str">
        <f t="shared" si="9"/>
        <v>ИП Серебряков Е.А., 532000189659 Офис (294)</v>
      </c>
      <c r="L150" s="48">
        <f t="shared" si="10"/>
        <v>3.3999999999999998E-3</v>
      </c>
      <c r="M150" s="48">
        <f t="shared" si="11"/>
        <v>2.4190000000000001E-3</v>
      </c>
    </row>
    <row r="151" spans="1:13" ht="60" x14ac:dyDescent="0.25">
      <c r="A151" s="9" t="s">
        <v>124</v>
      </c>
      <c r="B151" s="9" t="s">
        <v>1620</v>
      </c>
      <c r="C151" s="9" t="s">
        <v>639</v>
      </c>
      <c r="D151" s="9" t="s">
        <v>761</v>
      </c>
      <c r="E151" s="34">
        <v>296</v>
      </c>
      <c r="F151" s="47" t="s">
        <v>1408</v>
      </c>
      <c r="G151" t="str">
        <f t="shared" si="12"/>
        <v>ГРС Новгород-1</v>
      </c>
      <c r="H151" s="46">
        <v>14.05</v>
      </c>
      <c r="I151" s="46">
        <v>11.866</v>
      </c>
      <c r="K151" s="6" t="str">
        <f t="shared" si="9"/>
        <v>ИП Казакевич И.Э., 532100658907 Станция технического обслуживания (296)</v>
      </c>
      <c r="L151" s="48">
        <f t="shared" si="10"/>
        <v>1.405E-2</v>
      </c>
      <c r="M151" s="48">
        <f t="shared" si="11"/>
        <v>1.1866E-2</v>
      </c>
    </row>
    <row r="152" spans="1:13" ht="45" x14ac:dyDescent="0.25">
      <c r="A152" s="9" t="s">
        <v>1621</v>
      </c>
      <c r="B152" s="9" t="s">
        <v>1622</v>
      </c>
      <c r="C152" s="9" t="s">
        <v>645</v>
      </c>
      <c r="D152" s="24" t="s">
        <v>1623</v>
      </c>
      <c r="E152" s="34">
        <v>299</v>
      </c>
      <c r="F152" s="47" t="s">
        <v>1409</v>
      </c>
      <c r="G152" t="str">
        <f t="shared" si="12"/>
        <v>ГРС Короцко</v>
      </c>
      <c r="H152" s="46">
        <v>312.90699999999998</v>
      </c>
      <c r="I152" s="46">
        <v>280.13900000000001</v>
      </c>
      <c r="K152" s="6" t="str">
        <f t="shared" si="9"/>
        <v>Домоуправление, 5302001190 Склад-котельная (299)</v>
      </c>
      <c r="L152" s="48">
        <f t="shared" si="10"/>
        <v>0.31290699999999999</v>
      </c>
      <c r="M152" s="48">
        <f t="shared" si="11"/>
        <v>0.28013900000000003</v>
      </c>
    </row>
    <row r="153" spans="1:13" ht="30" x14ac:dyDescent="0.25">
      <c r="A153" s="9" t="s">
        <v>1624</v>
      </c>
      <c r="B153" s="9" t="s">
        <v>1625</v>
      </c>
      <c r="C153" s="9" t="s">
        <v>762</v>
      </c>
      <c r="D153" s="9" t="s">
        <v>763</v>
      </c>
      <c r="E153" s="34">
        <v>300</v>
      </c>
      <c r="F153" s="47" t="s">
        <v>1408</v>
      </c>
      <c r="G153" t="str">
        <f t="shared" si="12"/>
        <v>ГРС Валдай</v>
      </c>
      <c r="H153" s="46">
        <v>31.909999999999997</v>
      </c>
      <c r="I153" s="46">
        <v>6.6840000000000002</v>
      </c>
      <c r="K153" s="6" t="str">
        <f t="shared" si="9"/>
        <v>Саитова Вера Дмитриевна, Магазин "Универсам" (300)</v>
      </c>
      <c r="L153" s="48">
        <f t="shared" si="10"/>
        <v>3.1909999999999994E-2</v>
      </c>
      <c r="M153" s="48">
        <f t="shared" si="11"/>
        <v>6.6839999999999998E-3</v>
      </c>
    </row>
    <row r="154" spans="1:13" ht="45" x14ac:dyDescent="0.25">
      <c r="A154" s="9" t="s">
        <v>125</v>
      </c>
      <c r="B154" s="9" t="s">
        <v>1626</v>
      </c>
      <c r="C154" s="9" t="s">
        <v>645</v>
      </c>
      <c r="D154" s="24" t="s">
        <v>764</v>
      </c>
      <c r="E154" s="34">
        <v>301</v>
      </c>
      <c r="F154" s="47" t="s">
        <v>1409</v>
      </c>
      <c r="G154" t="str">
        <f t="shared" si="12"/>
        <v>ГРС Короцко</v>
      </c>
      <c r="H154" s="46">
        <v>118</v>
      </c>
      <c r="I154" s="46">
        <v>63.222000000000001</v>
      </c>
      <c r="K154" s="6" t="str">
        <f t="shared" si="9"/>
        <v>Валдайский хлеб, 5302013397 Хлебозавод (301)</v>
      </c>
      <c r="L154" s="48">
        <f t="shared" si="10"/>
        <v>0.11799999999999999</v>
      </c>
      <c r="M154" s="48">
        <f t="shared" si="11"/>
        <v>6.3222E-2</v>
      </c>
    </row>
    <row r="155" spans="1:13" ht="45" x14ac:dyDescent="0.25">
      <c r="A155" s="9" t="s">
        <v>1627</v>
      </c>
      <c r="B155" s="9" t="s">
        <v>1628</v>
      </c>
      <c r="C155" s="9" t="s">
        <v>762</v>
      </c>
      <c r="D155" s="24" t="s">
        <v>765</v>
      </c>
      <c r="E155" s="34">
        <v>302</v>
      </c>
      <c r="F155" s="47" t="s">
        <v>1408</v>
      </c>
      <c r="G155" t="str">
        <f t="shared" si="12"/>
        <v>ГРС Валдай</v>
      </c>
      <c r="H155" s="46">
        <v>18.809999999999999</v>
      </c>
      <c r="I155" s="46">
        <v>11.350000000000001</v>
      </c>
      <c r="K155" s="6" t="str">
        <f t="shared" si="9"/>
        <v>КООПТРЕЙД, 5321185264 Административное здание (302)</v>
      </c>
      <c r="L155" s="48">
        <f t="shared" si="10"/>
        <v>1.881E-2</v>
      </c>
      <c r="M155" s="48">
        <f t="shared" si="11"/>
        <v>1.1350000000000001E-2</v>
      </c>
    </row>
    <row r="156" spans="1:13" ht="30" x14ac:dyDescent="0.25">
      <c r="A156" s="9" t="s">
        <v>1629</v>
      </c>
      <c r="B156" s="9" t="s">
        <v>1630</v>
      </c>
      <c r="C156" s="9" t="s">
        <v>762</v>
      </c>
      <c r="D156" s="24" t="s">
        <v>1631</v>
      </c>
      <c r="E156" s="34">
        <v>303</v>
      </c>
      <c r="F156" s="47" t="s">
        <v>1408</v>
      </c>
      <c r="G156" t="str">
        <f t="shared" si="12"/>
        <v>ГРС Валдай</v>
      </c>
      <c r="H156" s="46">
        <v>5.8</v>
      </c>
      <c r="I156" s="46">
        <v>0.104</v>
      </c>
      <c r="K156" s="6" t="str">
        <f t="shared" si="9"/>
        <v>ТД Пестово, 5313007540 Магазин (303)</v>
      </c>
      <c r="L156" s="48">
        <f t="shared" si="10"/>
        <v>5.7999999999999996E-3</v>
      </c>
      <c r="M156" s="48">
        <f t="shared" si="11"/>
        <v>1.0399999999999999E-4</v>
      </c>
    </row>
    <row r="157" spans="1:13" ht="60" x14ac:dyDescent="0.25">
      <c r="A157" s="9" t="s">
        <v>1633</v>
      </c>
      <c r="B157" s="9" t="s">
        <v>1634</v>
      </c>
      <c r="C157" s="9" t="s">
        <v>641</v>
      </c>
      <c r="D157" s="24" t="s">
        <v>1635</v>
      </c>
      <c r="E157" s="34">
        <v>304</v>
      </c>
      <c r="F157" s="47" t="s">
        <v>1407</v>
      </c>
      <c r="G157" t="str">
        <f t="shared" si="12"/>
        <v>ГРС Боровичи</v>
      </c>
      <c r="H157" s="46">
        <v>4.4000000000000004</v>
      </c>
      <c r="I157" s="46">
        <v>3.0590000000000002</v>
      </c>
      <c r="K157" s="6" t="str">
        <f t="shared" si="9"/>
        <v>НОУ Боровичская ОТШ ДОСААФ России, 5320001348 Помещение школы (304)</v>
      </c>
      <c r="L157" s="48">
        <f t="shared" si="10"/>
        <v>4.4000000000000003E-3</v>
      </c>
      <c r="M157" s="48">
        <f t="shared" si="11"/>
        <v>3.0590000000000001E-3</v>
      </c>
    </row>
    <row r="158" spans="1:13" ht="30" x14ac:dyDescent="0.25">
      <c r="A158" s="9" t="s">
        <v>126</v>
      </c>
      <c r="B158" s="9" t="s">
        <v>1636</v>
      </c>
      <c r="C158" s="9" t="s">
        <v>639</v>
      </c>
      <c r="D158" s="24" t="s">
        <v>766</v>
      </c>
      <c r="E158" s="34">
        <v>305</v>
      </c>
      <c r="F158" s="47" t="s">
        <v>1409</v>
      </c>
      <c r="G158" t="str">
        <f t="shared" si="12"/>
        <v>ГРС Новгород-1</v>
      </c>
      <c r="H158" s="46">
        <v>198.89999999999998</v>
      </c>
      <c r="I158" s="46">
        <v>135.136</v>
      </c>
      <c r="K158" s="6" t="str">
        <f t="shared" si="9"/>
        <v>Новоцмет, 5321114400 Промплощадка (305)</v>
      </c>
      <c r="L158" s="48">
        <f t="shared" si="10"/>
        <v>0.19889999999999997</v>
      </c>
      <c r="M158" s="48">
        <f t="shared" si="11"/>
        <v>0.13513600000000001</v>
      </c>
    </row>
    <row r="159" spans="1:13" ht="45" x14ac:dyDescent="0.25">
      <c r="A159" s="9" t="s">
        <v>1637</v>
      </c>
      <c r="B159" s="9" t="s">
        <v>1638</v>
      </c>
      <c r="C159" s="9" t="s">
        <v>709</v>
      </c>
      <c r="D159" s="24" t="s">
        <v>1639</v>
      </c>
      <c r="E159" s="34">
        <v>306</v>
      </c>
      <c r="F159" s="47" t="s">
        <v>1407</v>
      </c>
      <c r="G159" t="str">
        <f t="shared" si="12"/>
        <v>ГРС Трегубово</v>
      </c>
      <c r="H159" s="46">
        <v>0.98</v>
      </c>
      <c r="I159" s="46">
        <v>1.1019999999999999</v>
      </c>
      <c r="K159" s="6" t="str">
        <f t="shared" si="9"/>
        <v>ИП Остроумов В.Н., 531800667359 Здание магазина (306)</v>
      </c>
      <c r="L159" s="48">
        <f t="shared" si="10"/>
        <v>9.7999999999999997E-4</v>
      </c>
      <c r="M159" s="48">
        <f t="shared" si="11"/>
        <v>1.1019999999999999E-3</v>
      </c>
    </row>
    <row r="160" spans="1:13" ht="60" x14ac:dyDescent="0.25">
      <c r="A160" s="9" t="s">
        <v>127</v>
      </c>
      <c r="B160" s="9" t="s">
        <v>1640</v>
      </c>
      <c r="C160" s="9" t="s">
        <v>767</v>
      </c>
      <c r="D160" s="24" t="s">
        <v>768</v>
      </c>
      <c r="E160" s="34">
        <v>307</v>
      </c>
      <c r="F160" s="47" t="s">
        <v>1408</v>
      </c>
      <c r="G160" t="str">
        <f t="shared" si="12"/>
        <v>ГРС Кирпичный завод</v>
      </c>
      <c r="H160" s="46">
        <v>15</v>
      </c>
      <c r="I160" s="46">
        <v>11.97</v>
      </c>
      <c r="K160" s="6" t="str">
        <f t="shared" si="9"/>
        <v>Санаторий "Загорье", 5302010149 Реабилитационный центр (307)</v>
      </c>
      <c r="L160" s="48">
        <f t="shared" si="10"/>
        <v>1.4999999999999999E-2</v>
      </c>
      <c r="M160" s="48">
        <f t="shared" si="11"/>
        <v>1.1970000000000001E-2</v>
      </c>
    </row>
    <row r="161" spans="1:13" ht="60" x14ac:dyDescent="0.25">
      <c r="A161" s="11" t="s">
        <v>1641</v>
      </c>
      <c r="B161" s="11" t="s">
        <v>1642</v>
      </c>
      <c r="C161" s="11" t="s">
        <v>641</v>
      </c>
      <c r="D161" s="25" t="s">
        <v>769</v>
      </c>
      <c r="E161" s="34">
        <v>314</v>
      </c>
      <c r="F161" s="47" t="s">
        <v>1409</v>
      </c>
      <c r="G161" t="str">
        <f t="shared" si="12"/>
        <v>ГРС Боровичи</v>
      </c>
      <c r="H161" s="46">
        <v>310</v>
      </c>
      <c r="I161" s="46">
        <v>368.50400000000002</v>
      </c>
      <c r="K161" s="6" t="str">
        <f t="shared" si="9"/>
        <v>ФКУ ЛИУ-3, 5320012727 Лечебно-исправительное учреждение (котельная) (314)</v>
      </c>
      <c r="L161" s="48">
        <f t="shared" si="10"/>
        <v>0.31</v>
      </c>
      <c r="M161" s="48">
        <f t="shared" si="11"/>
        <v>0.368504</v>
      </c>
    </row>
    <row r="162" spans="1:13" ht="30" x14ac:dyDescent="0.25">
      <c r="A162" s="9" t="s">
        <v>128</v>
      </c>
      <c r="B162" s="9" t="s">
        <v>1643</v>
      </c>
      <c r="C162" s="9" t="s">
        <v>653</v>
      </c>
      <c r="D162" s="24" t="s">
        <v>770</v>
      </c>
      <c r="E162" s="34">
        <v>315</v>
      </c>
      <c r="F162" s="47" t="s">
        <v>1407</v>
      </c>
      <c r="G162" t="str">
        <f t="shared" si="12"/>
        <v>ГРС Новгород-2</v>
      </c>
      <c r="H162" s="46">
        <v>3.0999999999999996</v>
      </c>
      <c r="I162" s="46">
        <v>2.0960000000000001</v>
      </c>
      <c r="K162" s="6" t="str">
        <f t="shared" si="9"/>
        <v>ИП Кучинский Ф.И., 532100228580 Магазин (315)</v>
      </c>
      <c r="L162" s="48">
        <f t="shared" si="10"/>
        <v>3.0999999999999995E-3</v>
      </c>
      <c r="M162" s="48">
        <f t="shared" si="11"/>
        <v>2.0960000000000002E-3</v>
      </c>
    </row>
    <row r="163" spans="1:13" ht="30" x14ac:dyDescent="0.25">
      <c r="A163" s="9" t="s">
        <v>1644</v>
      </c>
      <c r="B163" s="9" t="s">
        <v>1645</v>
      </c>
      <c r="C163" s="9" t="s">
        <v>641</v>
      </c>
      <c r="D163" s="24" t="s">
        <v>1646</v>
      </c>
      <c r="E163" s="34">
        <v>316</v>
      </c>
      <c r="F163" s="47" t="s">
        <v>1408</v>
      </c>
      <c r="G163" t="str">
        <f t="shared" si="12"/>
        <v>ГРС Боровичи</v>
      </c>
      <c r="H163" s="46">
        <v>5</v>
      </c>
      <c r="I163" s="46">
        <v>4.2889999999999997</v>
      </c>
      <c r="K163" s="6" t="str">
        <f t="shared" si="9"/>
        <v>ИП Кафаров Э.Я., 532000134201 Магазин (316)</v>
      </c>
      <c r="L163" s="48">
        <f t="shared" si="10"/>
        <v>5.0000000000000001E-3</v>
      </c>
      <c r="M163" s="48">
        <f t="shared" si="11"/>
        <v>4.2889999999999994E-3</v>
      </c>
    </row>
    <row r="164" spans="1:13" ht="30" x14ac:dyDescent="0.25">
      <c r="A164" s="9" t="s">
        <v>1644</v>
      </c>
      <c r="B164" s="9" t="s">
        <v>1645</v>
      </c>
      <c r="C164" s="9" t="s">
        <v>641</v>
      </c>
      <c r="D164" s="24" t="s">
        <v>1647</v>
      </c>
      <c r="E164" s="34">
        <v>317</v>
      </c>
      <c r="F164" s="47" t="s">
        <v>1407</v>
      </c>
      <c r="G164" t="str">
        <f t="shared" si="12"/>
        <v>ГРС Боровичи</v>
      </c>
      <c r="H164" s="46">
        <v>2.7</v>
      </c>
      <c r="I164" s="46">
        <v>2.476</v>
      </c>
      <c r="K164" s="6" t="str">
        <f t="shared" si="9"/>
        <v>ИП Кафаров Э.Я., 532000134201 Магазин (317)</v>
      </c>
      <c r="L164" s="48">
        <f t="shared" si="10"/>
        <v>2.7000000000000001E-3</v>
      </c>
      <c r="M164" s="48">
        <f t="shared" si="11"/>
        <v>2.4759999999999999E-3</v>
      </c>
    </row>
    <row r="165" spans="1:13" ht="45" x14ac:dyDescent="0.25">
      <c r="A165" s="9" t="s">
        <v>1648</v>
      </c>
      <c r="B165" s="9" t="s">
        <v>1649</v>
      </c>
      <c r="C165" s="9" t="s">
        <v>641</v>
      </c>
      <c r="D165" s="24" t="s">
        <v>1650</v>
      </c>
      <c r="E165" s="34">
        <v>322</v>
      </c>
      <c r="F165" s="47" t="s">
        <v>1408</v>
      </c>
      <c r="G165" t="str">
        <f t="shared" si="12"/>
        <v>ГРС Боровичи</v>
      </c>
      <c r="H165" s="46">
        <v>19</v>
      </c>
      <c r="I165" s="46">
        <v>19</v>
      </c>
      <c r="K165" s="6" t="str">
        <f t="shared" si="9"/>
        <v>Боровичигазстрой, 5320012406 Промплощадка (322)</v>
      </c>
      <c r="L165" s="48">
        <f t="shared" si="10"/>
        <v>1.9E-2</v>
      </c>
      <c r="M165" s="48">
        <f t="shared" si="11"/>
        <v>1.9E-2</v>
      </c>
    </row>
    <row r="166" spans="1:13" ht="30" x14ac:dyDescent="0.25">
      <c r="A166" s="9" t="s">
        <v>1651</v>
      </c>
      <c r="B166" s="9" t="s">
        <v>1652</v>
      </c>
      <c r="C166" s="9" t="s">
        <v>639</v>
      </c>
      <c r="D166" s="24" t="s">
        <v>1653</v>
      </c>
      <c r="E166" s="34">
        <v>436</v>
      </c>
      <c r="F166" s="47" t="s">
        <v>1407</v>
      </c>
      <c r="G166" t="str">
        <f t="shared" si="12"/>
        <v>ГРС Новгород-1</v>
      </c>
      <c r="H166" s="46">
        <v>4</v>
      </c>
      <c r="I166" s="46">
        <v>3.4860000000000002</v>
      </c>
      <c r="K166" s="6" t="str">
        <f t="shared" si="9"/>
        <v>Филинчук Ю.А., 532107832424 Гараж (436)</v>
      </c>
      <c r="L166" s="48">
        <f t="shared" si="10"/>
        <v>4.0000000000000001E-3</v>
      </c>
      <c r="M166" s="48">
        <f t="shared" si="11"/>
        <v>3.4860000000000004E-3</v>
      </c>
    </row>
    <row r="167" spans="1:13" ht="45" x14ac:dyDescent="0.25">
      <c r="A167" s="9" t="s">
        <v>129</v>
      </c>
      <c r="B167" s="9" t="s">
        <v>1654</v>
      </c>
      <c r="C167" s="9" t="s">
        <v>639</v>
      </c>
      <c r="D167" s="24" t="s">
        <v>771</v>
      </c>
      <c r="E167" s="34">
        <v>437</v>
      </c>
      <c r="F167" s="47" t="s">
        <v>1408</v>
      </c>
      <c r="G167" t="str">
        <f t="shared" si="12"/>
        <v>ГРС Новгород-1</v>
      </c>
      <c r="H167" s="46">
        <v>42</v>
      </c>
      <c r="I167" s="46">
        <v>32.47</v>
      </c>
      <c r="K167" s="6" t="str">
        <f t="shared" si="9"/>
        <v>ИП Меликсетян В.Л., 532114986640 Промплощадка (437)</v>
      </c>
      <c r="L167" s="48">
        <f t="shared" si="10"/>
        <v>4.2000000000000003E-2</v>
      </c>
      <c r="M167" s="48">
        <f t="shared" si="11"/>
        <v>3.2469999999999999E-2</v>
      </c>
    </row>
    <row r="168" spans="1:13" ht="30" x14ac:dyDescent="0.25">
      <c r="A168" s="9" t="s">
        <v>58</v>
      </c>
      <c r="B168" s="9" t="s">
        <v>1435</v>
      </c>
      <c r="C168" s="9" t="s">
        <v>655</v>
      </c>
      <c r="D168" s="24" t="s">
        <v>1655</v>
      </c>
      <c r="E168" s="34">
        <v>438</v>
      </c>
      <c r="F168" s="47" t="s">
        <v>1408</v>
      </c>
      <c r="G168" t="str">
        <f t="shared" si="12"/>
        <v>ГРС Старая Русса</v>
      </c>
      <c r="H168" s="46">
        <v>5.5</v>
      </c>
      <c r="I168" s="46">
        <v>4.5579999999999998</v>
      </c>
      <c r="K168" s="6" t="str">
        <f t="shared" si="9"/>
        <v>Абсолют, 5321066475 Магазин (438)</v>
      </c>
      <c r="L168" s="48">
        <f t="shared" si="10"/>
        <v>5.4999999999999997E-3</v>
      </c>
      <c r="M168" s="48">
        <f t="shared" si="11"/>
        <v>4.5579999999999996E-3</v>
      </c>
    </row>
    <row r="169" spans="1:13" ht="45" x14ac:dyDescent="0.25">
      <c r="A169" s="9" t="s">
        <v>130</v>
      </c>
      <c r="B169" s="9" t="s">
        <v>1656</v>
      </c>
      <c r="C169" s="9" t="s">
        <v>639</v>
      </c>
      <c r="D169" s="24" t="s">
        <v>772</v>
      </c>
      <c r="E169" s="34">
        <v>439</v>
      </c>
      <c r="F169" s="47" t="s">
        <v>1409</v>
      </c>
      <c r="G169" t="str">
        <f t="shared" si="12"/>
        <v>ГРС Новгород-1</v>
      </c>
      <c r="H169" s="46">
        <v>195</v>
      </c>
      <c r="I169" s="46">
        <v>145.01900000000001</v>
      </c>
      <c r="K169" s="6" t="str">
        <f t="shared" si="9"/>
        <v>Трест зеленого хозяйства, 5321034057 Котельная (439)</v>
      </c>
      <c r="L169" s="48">
        <f t="shared" si="10"/>
        <v>0.19500000000000001</v>
      </c>
      <c r="M169" s="48">
        <f t="shared" si="11"/>
        <v>0.14501900000000001</v>
      </c>
    </row>
    <row r="170" spans="1:13" ht="30" x14ac:dyDescent="0.25">
      <c r="A170" s="13" t="s">
        <v>131</v>
      </c>
      <c r="B170" s="13" t="s">
        <v>1657</v>
      </c>
      <c r="C170" s="13" t="s">
        <v>641</v>
      </c>
      <c r="D170" s="27" t="s">
        <v>773</v>
      </c>
      <c r="E170" s="38">
        <v>441</v>
      </c>
      <c r="F170" s="47" t="s">
        <v>1409</v>
      </c>
      <c r="G170" t="str">
        <f t="shared" si="12"/>
        <v>ГРС Боровичи</v>
      </c>
      <c r="H170" s="46">
        <v>40</v>
      </c>
      <c r="I170" s="46">
        <v>8.6610000000000014</v>
      </c>
      <c r="K170" s="6" t="str">
        <f t="shared" si="9"/>
        <v>МСТА -ЛАДА, 5320018278 Автосалон (441)</v>
      </c>
      <c r="L170" s="48">
        <f t="shared" si="10"/>
        <v>0.04</v>
      </c>
      <c r="M170" s="48">
        <f t="shared" si="11"/>
        <v>8.661000000000002E-3</v>
      </c>
    </row>
    <row r="171" spans="1:13" ht="75" x14ac:dyDescent="0.25">
      <c r="A171" s="9" t="s">
        <v>1658</v>
      </c>
      <c r="B171" s="9" t="s">
        <v>1659</v>
      </c>
      <c r="C171" s="9" t="s">
        <v>641</v>
      </c>
      <c r="D171" s="24" t="s">
        <v>1660</v>
      </c>
      <c r="E171" s="34">
        <v>442</v>
      </c>
      <c r="F171" s="47" t="s">
        <v>1408</v>
      </c>
      <c r="G171" t="str">
        <f t="shared" si="12"/>
        <v>ГРС Боровичи</v>
      </c>
      <c r="H171" s="46">
        <v>10.549000000000001</v>
      </c>
      <c r="I171" s="46">
        <v>5.2940000000000005</v>
      </c>
      <c r="K171" s="6" t="str">
        <f t="shared" si="9"/>
        <v>Буравлев Олег Валентинович, 110204429750 Административное здание (442)</v>
      </c>
      <c r="L171" s="48">
        <f t="shared" si="10"/>
        <v>1.0549000000000001E-2</v>
      </c>
      <c r="M171" s="48">
        <f t="shared" si="11"/>
        <v>5.2940000000000001E-3</v>
      </c>
    </row>
    <row r="172" spans="1:13" ht="60" x14ac:dyDescent="0.25">
      <c r="A172" s="9" t="s">
        <v>132</v>
      </c>
      <c r="B172" s="9" t="s">
        <v>1661</v>
      </c>
      <c r="C172" s="9" t="s">
        <v>641</v>
      </c>
      <c r="D172" s="24" t="s">
        <v>774</v>
      </c>
      <c r="E172" s="34">
        <v>443</v>
      </c>
      <c r="F172" s="47" t="s">
        <v>1408</v>
      </c>
      <c r="G172" t="str">
        <f t="shared" si="12"/>
        <v>ГРС Боровичи</v>
      </c>
      <c r="H172" s="46">
        <v>32.700000000000003</v>
      </c>
      <c r="I172" s="46">
        <v>34.130000000000003</v>
      </c>
      <c r="K172" s="6" t="str">
        <f t="shared" si="9"/>
        <v>АтомСпецСтрой, 5320020534 Производственная база (443)</v>
      </c>
      <c r="L172" s="48">
        <f t="shared" si="10"/>
        <v>3.27E-2</v>
      </c>
      <c r="M172" s="48">
        <f t="shared" si="11"/>
        <v>3.4130000000000001E-2</v>
      </c>
    </row>
    <row r="173" spans="1:13" ht="45" x14ac:dyDescent="0.25">
      <c r="A173" s="18" t="s">
        <v>132</v>
      </c>
      <c r="B173" s="18" t="s">
        <v>1661</v>
      </c>
      <c r="C173" s="18" t="s">
        <v>641</v>
      </c>
      <c r="D173" s="30" t="s">
        <v>775</v>
      </c>
      <c r="E173" s="35">
        <v>444</v>
      </c>
      <c r="F173" s="47" t="s">
        <v>1408</v>
      </c>
      <c r="G173" t="str">
        <f t="shared" si="12"/>
        <v>ГРС Боровичи</v>
      </c>
      <c r="H173" s="46">
        <v>23.6</v>
      </c>
      <c r="I173" s="46">
        <v>15.9</v>
      </c>
      <c r="K173" s="6" t="str">
        <f t="shared" si="9"/>
        <v>АтомСпецСтрой, 5320020534 Гаражный комплекс (444)</v>
      </c>
      <c r="L173" s="48">
        <f t="shared" si="10"/>
        <v>2.3600000000000003E-2</v>
      </c>
      <c r="M173" s="48">
        <f t="shared" si="11"/>
        <v>1.5900000000000001E-2</v>
      </c>
    </row>
    <row r="174" spans="1:13" ht="45" x14ac:dyDescent="0.25">
      <c r="A174" s="18" t="s">
        <v>1662</v>
      </c>
      <c r="B174" s="18" t="s">
        <v>1663</v>
      </c>
      <c r="C174" s="18" t="s">
        <v>639</v>
      </c>
      <c r="D174" s="30" t="s">
        <v>1664</v>
      </c>
      <c r="E174" s="35">
        <v>447</v>
      </c>
      <c r="F174" s="47" t="s">
        <v>1408</v>
      </c>
      <c r="G174" t="str">
        <f t="shared" si="12"/>
        <v>ГРС Новгород-1</v>
      </c>
      <c r="H174" s="46">
        <v>13.9</v>
      </c>
      <c r="I174" s="46">
        <v>11.933</v>
      </c>
      <c r="K174" s="6" t="str">
        <f t="shared" si="9"/>
        <v>Кабинет, 5310013425 Помещение администрации (447)</v>
      </c>
      <c r="L174" s="48">
        <f t="shared" si="10"/>
        <v>1.3900000000000001E-2</v>
      </c>
      <c r="M174" s="48">
        <f t="shared" si="11"/>
        <v>1.1932999999999999E-2</v>
      </c>
    </row>
    <row r="175" spans="1:13" ht="30" x14ac:dyDescent="0.25">
      <c r="A175" s="18" t="s">
        <v>133</v>
      </c>
      <c r="B175" s="18" t="s">
        <v>1665</v>
      </c>
      <c r="C175" s="18" t="s">
        <v>655</v>
      </c>
      <c r="D175" s="30" t="s">
        <v>776</v>
      </c>
      <c r="E175" s="35">
        <v>448</v>
      </c>
      <c r="F175" s="47" t="s">
        <v>1408</v>
      </c>
      <c r="G175" t="str">
        <f t="shared" si="12"/>
        <v>ГРС Старая Русса</v>
      </c>
      <c r="H175" s="46">
        <v>13</v>
      </c>
      <c r="I175" s="46">
        <v>11.897</v>
      </c>
      <c r="K175" s="6" t="str">
        <f t="shared" si="9"/>
        <v>Стеклов Ст.Русса, 5322010813 Цех (448)</v>
      </c>
      <c r="L175" s="48">
        <f t="shared" si="10"/>
        <v>1.2999999999999999E-2</v>
      </c>
      <c r="M175" s="48">
        <f t="shared" si="11"/>
        <v>1.1897E-2</v>
      </c>
    </row>
    <row r="176" spans="1:13" ht="45" x14ac:dyDescent="0.25">
      <c r="A176" s="9" t="s">
        <v>134</v>
      </c>
      <c r="B176" s="9" t="s">
        <v>1666</v>
      </c>
      <c r="C176" s="9" t="s">
        <v>641</v>
      </c>
      <c r="D176" s="24" t="s">
        <v>777</v>
      </c>
      <c r="E176" s="34">
        <v>449</v>
      </c>
      <c r="F176" s="47" t="s">
        <v>1409</v>
      </c>
      <c r="G176" t="str">
        <f t="shared" si="12"/>
        <v>ГРС Боровичи</v>
      </c>
      <c r="H176" s="46">
        <v>225</v>
      </c>
      <c r="I176" s="46">
        <v>189.97400000000002</v>
      </c>
      <c r="K176" s="6" t="str">
        <f t="shared" si="9"/>
        <v>Боровичский завод ЖБИ, 5320000087 Промплощадка (449)</v>
      </c>
      <c r="L176" s="48">
        <f t="shared" si="10"/>
        <v>0.22500000000000001</v>
      </c>
      <c r="M176" s="48">
        <f t="shared" si="11"/>
        <v>0.18997400000000003</v>
      </c>
    </row>
    <row r="177" spans="1:13" ht="60" x14ac:dyDescent="0.25">
      <c r="A177" s="9" t="s">
        <v>135</v>
      </c>
      <c r="B177" s="9" t="s">
        <v>1667</v>
      </c>
      <c r="C177" s="9" t="s">
        <v>653</v>
      </c>
      <c r="D177" s="24" t="s">
        <v>778</v>
      </c>
      <c r="E177" s="34">
        <v>450</v>
      </c>
      <c r="F177" s="47" t="s">
        <v>1407</v>
      </c>
      <c r="G177" t="str">
        <f t="shared" si="12"/>
        <v>ГРС Новгород-2</v>
      </c>
      <c r="H177" s="46">
        <v>0.60000000000000009</v>
      </c>
      <c r="I177" s="46">
        <v>0.10500000000000001</v>
      </c>
      <c r="K177" s="6" t="str">
        <f t="shared" si="9"/>
        <v>Облветлаборатория, 5321095211 Помещение ветеринарной лаборатории (450)</v>
      </c>
      <c r="L177" s="48">
        <f t="shared" si="10"/>
        <v>6.0000000000000006E-4</v>
      </c>
      <c r="M177" s="48">
        <f t="shared" si="11"/>
        <v>1.05E-4</v>
      </c>
    </row>
    <row r="178" spans="1:13" ht="30" x14ac:dyDescent="0.25">
      <c r="A178" s="9" t="s">
        <v>216</v>
      </c>
      <c r="B178" s="9" t="s">
        <v>1668</v>
      </c>
      <c r="C178" s="9" t="s">
        <v>671</v>
      </c>
      <c r="D178" s="24" t="s">
        <v>779</v>
      </c>
      <c r="E178" s="34">
        <v>451</v>
      </c>
      <c r="F178" s="47" t="s">
        <v>1407</v>
      </c>
      <c r="G178" t="str">
        <f t="shared" si="12"/>
        <v>ГРС Чудово</v>
      </c>
      <c r="H178" s="46">
        <v>0.14000000000000001</v>
      </c>
      <c r="I178" s="46">
        <v>0.04</v>
      </c>
      <c r="K178" s="6" t="str">
        <f t="shared" si="9"/>
        <v>Чудовская ЦРБ, 5318000812 Поликлиника (451)</v>
      </c>
      <c r="L178" s="48">
        <f t="shared" si="10"/>
        <v>1.4000000000000001E-4</v>
      </c>
      <c r="M178" s="48">
        <f t="shared" si="11"/>
        <v>4.0000000000000003E-5</v>
      </c>
    </row>
    <row r="179" spans="1:13" ht="45" x14ac:dyDescent="0.25">
      <c r="A179" s="9" t="s">
        <v>136</v>
      </c>
      <c r="B179" s="9" t="s">
        <v>1669</v>
      </c>
      <c r="C179" s="9" t="s">
        <v>641</v>
      </c>
      <c r="D179" s="24" t="s">
        <v>780</v>
      </c>
      <c r="E179" s="34">
        <v>452</v>
      </c>
      <c r="F179" s="47" t="s">
        <v>1409</v>
      </c>
      <c r="G179" t="str">
        <f t="shared" si="12"/>
        <v>ГРС Боровичи</v>
      </c>
      <c r="H179" s="46">
        <v>182.68</v>
      </c>
      <c r="I179" s="46">
        <v>143.494</v>
      </c>
      <c r="K179" s="6" t="str">
        <f t="shared" si="9"/>
        <v>Корона, 5320012741 Производственная база (452)</v>
      </c>
      <c r="L179" s="48">
        <f t="shared" si="10"/>
        <v>0.18268000000000001</v>
      </c>
      <c r="M179" s="48">
        <f t="shared" si="11"/>
        <v>0.14349400000000001</v>
      </c>
    </row>
    <row r="180" spans="1:13" ht="30" x14ac:dyDescent="0.25">
      <c r="A180" s="9" t="s">
        <v>136</v>
      </c>
      <c r="B180" s="9" t="s">
        <v>1669</v>
      </c>
      <c r="C180" s="9" t="s">
        <v>641</v>
      </c>
      <c r="D180" s="24" t="s">
        <v>781</v>
      </c>
      <c r="E180" s="34">
        <v>456</v>
      </c>
      <c r="F180" s="47" t="s">
        <v>1408</v>
      </c>
      <c r="G180" t="str">
        <f t="shared" si="12"/>
        <v>ГРС Боровичи</v>
      </c>
      <c r="H180" s="46">
        <v>10.45</v>
      </c>
      <c r="I180" s="46">
        <v>8.3699999999999992</v>
      </c>
      <c r="K180" s="6" t="str">
        <f t="shared" si="9"/>
        <v>Корона, 5320012741 База (456)</v>
      </c>
      <c r="L180" s="48">
        <f t="shared" si="10"/>
        <v>1.0449999999999999E-2</v>
      </c>
      <c r="M180" s="48">
        <f t="shared" si="11"/>
        <v>8.369999999999999E-3</v>
      </c>
    </row>
    <row r="181" spans="1:13" ht="30" x14ac:dyDescent="0.25">
      <c r="A181" s="9" t="s">
        <v>1670</v>
      </c>
      <c r="B181" s="9" t="s">
        <v>1671</v>
      </c>
      <c r="C181" s="9" t="s">
        <v>645</v>
      </c>
      <c r="D181" s="24" t="s">
        <v>1672</v>
      </c>
      <c r="E181" s="34">
        <v>457</v>
      </c>
      <c r="F181" s="47" t="s">
        <v>1408</v>
      </c>
      <c r="G181" t="str">
        <f t="shared" si="12"/>
        <v>ГРС Короцко</v>
      </c>
      <c r="H181" s="46">
        <v>36.5</v>
      </c>
      <c r="I181" s="46">
        <v>16.018999999999998</v>
      </c>
      <c r="K181" s="6" t="str">
        <f t="shared" si="9"/>
        <v>Валдайское АТП, 5302010364 Автобаза (457)</v>
      </c>
      <c r="L181" s="48">
        <f t="shared" si="10"/>
        <v>3.6499999999999998E-2</v>
      </c>
      <c r="M181" s="48">
        <f t="shared" si="11"/>
        <v>1.6018999999999999E-2</v>
      </c>
    </row>
    <row r="182" spans="1:13" ht="60" x14ac:dyDescent="0.25">
      <c r="A182" s="9" t="s">
        <v>1673</v>
      </c>
      <c r="B182" s="9" t="s">
        <v>1674</v>
      </c>
      <c r="C182" s="9" t="s">
        <v>655</v>
      </c>
      <c r="D182" s="24" t="s">
        <v>1675</v>
      </c>
      <c r="E182" s="34">
        <v>458</v>
      </c>
      <c r="F182" s="47" t="s">
        <v>1409</v>
      </c>
      <c r="G182" t="str">
        <f t="shared" si="12"/>
        <v>ГРС Старая Русса</v>
      </c>
      <c r="H182" s="46">
        <v>110</v>
      </c>
      <c r="I182" s="46">
        <v>60.841000000000008</v>
      </c>
      <c r="K182" s="6" t="str">
        <f t="shared" si="9"/>
        <v>Старорусские пекарни и кондитерские, 5322014624 Промплощадка (458)</v>
      </c>
      <c r="L182" s="48">
        <f t="shared" si="10"/>
        <v>0.11</v>
      </c>
      <c r="M182" s="48">
        <f t="shared" si="11"/>
        <v>6.0841000000000006E-2</v>
      </c>
    </row>
    <row r="183" spans="1:13" ht="30" x14ac:dyDescent="0.25">
      <c r="A183" s="9" t="s">
        <v>137</v>
      </c>
      <c r="B183" s="9" t="s">
        <v>1676</v>
      </c>
      <c r="C183" s="9" t="s">
        <v>645</v>
      </c>
      <c r="D183" s="24" t="s">
        <v>783</v>
      </c>
      <c r="E183" s="34">
        <v>460</v>
      </c>
      <c r="F183" s="47" t="s">
        <v>1408</v>
      </c>
      <c r="G183" t="str">
        <f t="shared" si="12"/>
        <v>ГРС Короцко</v>
      </c>
      <c r="H183" s="46">
        <v>7.8</v>
      </c>
      <c r="I183" s="46">
        <v>4.7699999999999996</v>
      </c>
      <c r="K183" s="6" t="str">
        <f t="shared" si="9"/>
        <v>РИТЕК, 5321119173 Магазин (460)</v>
      </c>
      <c r="L183" s="48">
        <f t="shared" si="10"/>
        <v>7.7999999999999996E-3</v>
      </c>
      <c r="M183" s="48">
        <f t="shared" si="11"/>
        <v>4.7699999999999999E-3</v>
      </c>
    </row>
    <row r="184" spans="1:13" ht="30" x14ac:dyDescent="0.25">
      <c r="A184" s="9" t="s">
        <v>138</v>
      </c>
      <c r="B184" s="9" t="s">
        <v>1677</v>
      </c>
      <c r="C184" s="9" t="s">
        <v>641</v>
      </c>
      <c r="D184" s="24" t="s">
        <v>784</v>
      </c>
      <c r="E184" s="34">
        <v>461</v>
      </c>
      <c r="F184" s="47" t="s">
        <v>1409</v>
      </c>
      <c r="G184" t="str">
        <f t="shared" si="12"/>
        <v>ГРС Боровичи</v>
      </c>
      <c r="H184" s="46">
        <v>80</v>
      </c>
      <c r="I184" s="46">
        <v>7.2720000000000002</v>
      </c>
      <c r="K184" s="6" t="str">
        <f t="shared" si="9"/>
        <v>Знамя, 5320002870 Цех валяной обуви (461)</v>
      </c>
      <c r="L184" s="48">
        <f t="shared" si="10"/>
        <v>0.08</v>
      </c>
      <c r="M184" s="48">
        <f t="shared" si="11"/>
        <v>7.2719999999999998E-3</v>
      </c>
    </row>
    <row r="185" spans="1:13" ht="45" x14ac:dyDescent="0.25">
      <c r="A185" s="9" t="s">
        <v>1678</v>
      </c>
      <c r="B185" s="9" t="s">
        <v>1679</v>
      </c>
      <c r="C185" s="9" t="s">
        <v>639</v>
      </c>
      <c r="D185" s="24" t="s">
        <v>1680</v>
      </c>
      <c r="E185" s="34">
        <v>463</v>
      </c>
      <c r="F185" s="47" t="s">
        <v>1409</v>
      </c>
      <c r="G185" t="str">
        <f t="shared" si="12"/>
        <v>ГРС Новгород-1</v>
      </c>
      <c r="H185" s="46">
        <v>140</v>
      </c>
      <c r="I185" s="46">
        <v>127.65</v>
      </c>
      <c r="K185" s="6" t="str">
        <f t="shared" si="9"/>
        <v>Красный Октябрь, 7830002462 Промплощадка (463)</v>
      </c>
      <c r="L185" s="48">
        <f t="shared" si="10"/>
        <v>0.14000000000000001</v>
      </c>
      <c r="M185" s="48">
        <f t="shared" si="11"/>
        <v>0.12765000000000001</v>
      </c>
    </row>
    <row r="186" spans="1:13" ht="30" x14ac:dyDescent="0.25">
      <c r="A186" s="10" t="s">
        <v>1681</v>
      </c>
      <c r="B186" s="9" t="s">
        <v>1682</v>
      </c>
      <c r="C186" s="9" t="s">
        <v>641</v>
      </c>
      <c r="D186" s="24" t="s">
        <v>1683</v>
      </c>
      <c r="E186" s="34">
        <v>468</v>
      </c>
      <c r="F186" s="47" t="s">
        <v>1408</v>
      </c>
      <c r="G186" t="str">
        <f t="shared" si="12"/>
        <v>ГРС Боровичи</v>
      </c>
      <c r="H186" s="46">
        <v>37</v>
      </c>
      <c r="I186" s="46">
        <v>19.61</v>
      </c>
      <c r="K186" s="6" t="str">
        <f t="shared" si="9"/>
        <v>Пожбезопасность, 5320019391 Котельная (468)</v>
      </c>
      <c r="L186" s="48">
        <f t="shared" si="10"/>
        <v>3.6999999999999998E-2</v>
      </c>
      <c r="M186" s="48">
        <f t="shared" si="11"/>
        <v>1.9609999999999999E-2</v>
      </c>
    </row>
    <row r="187" spans="1:13" ht="30" x14ac:dyDescent="0.25">
      <c r="A187" s="18" t="s">
        <v>139</v>
      </c>
      <c r="B187" s="18" t="s">
        <v>1684</v>
      </c>
      <c r="C187" s="18" t="s">
        <v>639</v>
      </c>
      <c r="D187" s="30" t="s">
        <v>785</v>
      </c>
      <c r="E187" s="35">
        <v>470</v>
      </c>
      <c r="F187" s="47" t="s">
        <v>1408</v>
      </c>
      <c r="G187" t="str">
        <f t="shared" si="12"/>
        <v>ГРС Новгород-1</v>
      </c>
      <c r="H187" s="46">
        <v>17.2</v>
      </c>
      <c r="I187" s="46">
        <v>28</v>
      </c>
      <c r="K187" s="6" t="str">
        <f t="shared" si="9"/>
        <v>Городские бани, 5321026779 Баня №3 (470)</v>
      </c>
      <c r="L187" s="48">
        <f t="shared" si="10"/>
        <v>1.72E-2</v>
      </c>
      <c r="M187" s="48">
        <f t="shared" si="11"/>
        <v>2.8000000000000001E-2</v>
      </c>
    </row>
    <row r="188" spans="1:13" ht="30" x14ac:dyDescent="0.25">
      <c r="A188" s="9" t="s">
        <v>139</v>
      </c>
      <c r="B188" s="9" t="s">
        <v>1684</v>
      </c>
      <c r="C188" s="9" t="s">
        <v>653</v>
      </c>
      <c r="D188" s="24" t="s">
        <v>786</v>
      </c>
      <c r="E188" s="34">
        <v>471</v>
      </c>
      <c r="F188" s="47" t="s">
        <v>1408</v>
      </c>
      <c r="G188" t="str">
        <f t="shared" si="12"/>
        <v>ГРС Новгород-2</v>
      </c>
      <c r="H188" s="46">
        <v>9.3000000000000007</v>
      </c>
      <c r="I188" s="46">
        <v>12.66</v>
      </c>
      <c r="K188" s="6" t="str">
        <f t="shared" si="9"/>
        <v>Городские бани, 5321026779 Баня №4 (471)</v>
      </c>
      <c r="L188" s="48">
        <f t="shared" si="10"/>
        <v>9.300000000000001E-3</v>
      </c>
      <c r="M188" s="48">
        <f t="shared" si="11"/>
        <v>1.2659999999999999E-2</v>
      </c>
    </row>
    <row r="189" spans="1:13" ht="60" x14ac:dyDescent="0.25">
      <c r="A189" s="9" t="s">
        <v>140</v>
      </c>
      <c r="B189" s="9" t="s">
        <v>1685</v>
      </c>
      <c r="C189" s="9" t="s">
        <v>639</v>
      </c>
      <c r="D189" s="24" t="s">
        <v>787</v>
      </c>
      <c r="E189" s="34">
        <v>472</v>
      </c>
      <c r="F189" s="47" t="s">
        <v>4378</v>
      </c>
      <c r="G189" t="str">
        <f t="shared" si="12"/>
        <v>ГРС Новгород-1</v>
      </c>
      <c r="H189" s="46">
        <v>1240</v>
      </c>
      <c r="I189" s="46">
        <v>704.851</v>
      </c>
      <c r="K189" s="6" t="str">
        <f t="shared" si="9"/>
        <v>Мясной двор (Великоновгородский), 5321094384 Промплощадка (472)</v>
      </c>
      <c r="L189" s="48">
        <f t="shared" si="10"/>
        <v>1.24</v>
      </c>
      <c r="M189" s="48">
        <f t="shared" si="11"/>
        <v>0.70485100000000001</v>
      </c>
    </row>
    <row r="190" spans="1:13" ht="30" x14ac:dyDescent="0.25">
      <c r="A190" s="15" t="s">
        <v>141</v>
      </c>
      <c r="B190" s="15" t="s">
        <v>1686</v>
      </c>
      <c r="C190" s="15" t="s">
        <v>637</v>
      </c>
      <c r="D190" s="24" t="s">
        <v>788</v>
      </c>
      <c r="E190" s="34">
        <v>477</v>
      </c>
      <c r="F190" s="47" t="s">
        <v>1408</v>
      </c>
      <c r="G190" t="str">
        <f t="shared" si="12"/>
        <v>ГРС Малая Вишера</v>
      </c>
      <c r="H190" s="46">
        <v>15</v>
      </c>
      <c r="I190" s="46">
        <v>10.120000000000001</v>
      </c>
      <c r="K190" s="6" t="str">
        <f t="shared" si="9"/>
        <v>Хлебня (ООО), 5307007446 Промплощадка (477)</v>
      </c>
      <c r="L190" s="48">
        <f t="shared" si="10"/>
        <v>1.4999999999999999E-2</v>
      </c>
      <c r="M190" s="48">
        <f t="shared" si="11"/>
        <v>1.0120000000000001E-2</v>
      </c>
    </row>
    <row r="191" spans="1:13" ht="60" x14ac:dyDescent="0.25">
      <c r="A191" s="9" t="s">
        <v>142</v>
      </c>
      <c r="B191" s="9" t="s">
        <v>1687</v>
      </c>
      <c r="C191" s="9" t="s">
        <v>653</v>
      </c>
      <c r="D191" s="24" t="s">
        <v>789</v>
      </c>
      <c r="E191" s="34">
        <v>478</v>
      </c>
      <c r="F191" s="47" t="s">
        <v>1408</v>
      </c>
      <c r="G191" t="str">
        <f t="shared" si="12"/>
        <v>ГРС Новгород-2</v>
      </c>
      <c r="H191" s="46">
        <v>7</v>
      </c>
      <c r="I191" s="46">
        <v>4.3710000000000004</v>
      </c>
      <c r="K191" s="6" t="str">
        <f t="shared" si="9"/>
        <v>Новгородская Епархия, 5321030091 Котельная епархиального управления (478)</v>
      </c>
      <c r="L191" s="48">
        <f t="shared" si="10"/>
        <v>7.0000000000000001E-3</v>
      </c>
      <c r="M191" s="48">
        <f t="shared" si="11"/>
        <v>4.3710000000000008E-3</v>
      </c>
    </row>
    <row r="192" spans="1:13" ht="30" x14ac:dyDescent="0.25">
      <c r="A192" s="9" t="s">
        <v>563</v>
      </c>
      <c r="B192" s="9" t="s">
        <v>1688</v>
      </c>
      <c r="C192" s="9" t="s">
        <v>641</v>
      </c>
      <c r="D192" s="24" t="s">
        <v>790</v>
      </c>
      <c r="E192" s="34">
        <v>483</v>
      </c>
      <c r="F192" s="47" t="s">
        <v>1408</v>
      </c>
      <c r="G192" t="str">
        <f t="shared" si="12"/>
        <v>ГРС Боровичи</v>
      </c>
      <c r="H192" s="46">
        <v>11.750000000000002</v>
      </c>
      <c r="I192" s="46">
        <v>9.3329999999999984</v>
      </c>
      <c r="K192" s="6" t="str">
        <f t="shared" si="9"/>
        <v>ИП Шерназаров Б.Р., 532000153613 Офис (483)</v>
      </c>
      <c r="L192" s="48">
        <f t="shared" si="10"/>
        <v>1.1750000000000002E-2</v>
      </c>
      <c r="M192" s="48">
        <f t="shared" si="11"/>
        <v>9.3329999999999975E-3</v>
      </c>
    </row>
    <row r="193" spans="1:13" ht="30" x14ac:dyDescent="0.25">
      <c r="A193" s="9" t="s">
        <v>143</v>
      </c>
      <c r="B193" s="9" t="s">
        <v>1689</v>
      </c>
      <c r="C193" s="9" t="s">
        <v>653</v>
      </c>
      <c r="D193" s="24" t="s">
        <v>791</v>
      </c>
      <c r="E193" s="34">
        <v>484</v>
      </c>
      <c r="F193" s="47" t="s">
        <v>4378</v>
      </c>
      <c r="G193" t="str">
        <f t="shared" si="12"/>
        <v>ГРС Новгород-2</v>
      </c>
      <c r="H193" s="46">
        <v>2500</v>
      </c>
      <c r="I193" s="46">
        <v>883.95299999999997</v>
      </c>
      <c r="K193" s="6" t="str">
        <f t="shared" si="9"/>
        <v>НЗСВ, 5321030214 Промплощадка (484)</v>
      </c>
      <c r="L193" s="48">
        <f t="shared" si="10"/>
        <v>2.5</v>
      </c>
      <c r="M193" s="48">
        <f t="shared" si="11"/>
        <v>0.88395299999999999</v>
      </c>
    </row>
    <row r="194" spans="1:13" ht="45" x14ac:dyDescent="0.25">
      <c r="A194" s="9" t="s">
        <v>144</v>
      </c>
      <c r="B194" s="9" t="s">
        <v>1690</v>
      </c>
      <c r="C194" s="9" t="s">
        <v>653</v>
      </c>
      <c r="D194" s="24" t="s">
        <v>792</v>
      </c>
      <c r="E194" s="34">
        <v>485</v>
      </c>
      <c r="F194" s="47" t="s">
        <v>1408</v>
      </c>
      <c r="G194" t="str">
        <f t="shared" si="12"/>
        <v>ГРС Новгород-2</v>
      </c>
      <c r="H194" s="46">
        <v>12</v>
      </c>
      <c r="I194" s="46">
        <v>5.5819999999999999</v>
      </c>
      <c r="K194" s="6" t="str">
        <f t="shared" ref="K194:K257" si="13">CONCATENATE(A194," ",D194)</f>
        <v>ТСЖ "Вымпел", 5321104410 Крышная котельная №2, под. №7 (485)</v>
      </c>
      <c r="L194" s="48">
        <f t="shared" ref="L194:L257" si="14">H194/1000</f>
        <v>1.2E-2</v>
      </c>
      <c r="M194" s="48">
        <f t="shared" ref="M194:M257" si="15">I194/1000</f>
        <v>5.5820000000000002E-3</v>
      </c>
    </row>
    <row r="195" spans="1:13" ht="30" x14ac:dyDescent="0.25">
      <c r="A195" s="9" t="s">
        <v>564</v>
      </c>
      <c r="B195" s="9" t="s">
        <v>1691</v>
      </c>
      <c r="C195" s="9" t="s">
        <v>653</v>
      </c>
      <c r="D195" s="24" t="s">
        <v>793</v>
      </c>
      <c r="E195" s="34">
        <v>487</v>
      </c>
      <c r="F195" s="47" t="s">
        <v>1408</v>
      </c>
      <c r="G195" t="str">
        <f t="shared" si="12"/>
        <v>ГРС Новгород-2</v>
      </c>
      <c r="H195" s="46">
        <v>4.3450000000000006</v>
      </c>
      <c r="I195" s="46">
        <v>4.3769999999999998</v>
      </c>
      <c r="K195" s="6" t="str">
        <f t="shared" si="13"/>
        <v>Жилтрест, 5321065425 Крышная котельная (487)</v>
      </c>
      <c r="L195" s="48">
        <f t="shared" si="14"/>
        <v>4.3450000000000008E-3</v>
      </c>
      <c r="M195" s="48">
        <f t="shared" si="15"/>
        <v>4.3769999999999998E-3</v>
      </c>
    </row>
    <row r="196" spans="1:13" ht="45" x14ac:dyDescent="0.25">
      <c r="A196" s="9" t="s">
        <v>144</v>
      </c>
      <c r="B196" s="9" t="s">
        <v>1690</v>
      </c>
      <c r="C196" s="9" t="s">
        <v>653</v>
      </c>
      <c r="D196" s="24" t="s">
        <v>794</v>
      </c>
      <c r="E196" s="34">
        <v>488</v>
      </c>
      <c r="F196" s="47" t="s">
        <v>1408</v>
      </c>
      <c r="G196" t="str">
        <f t="shared" si="12"/>
        <v>ГРС Новгород-2</v>
      </c>
      <c r="H196" s="46">
        <v>30.490000000000002</v>
      </c>
      <c r="I196" s="46">
        <v>20.158000000000001</v>
      </c>
      <c r="K196" s="6" t="str">
        <f t="shared" si="13"/>
        <v>ТСЖ "Вымпел", 5321104410 Крышная котельная №1, под. №4 (488)</v>
      </c>
      <c r="L196" s="48">
        <f t="shared" si="14"/>
        <v>3.0490000000000003E-2</v>
      </c>
      <c r="M196" s="48">
        <f t="shared" si="15"/>
        <v>2.0158000000000002E-2</v>
      </c>
    </row>
    <row r="197" spans="1:13" ht="30" x14ac:dyDescent="0.25">
      <c r="A197" s="9" t="s">
        <v>1692</v>
      </c>
      <c r="B197" s="9" t="s">
        <v>1693</v>
      </c>
      <c r="C197" s="9" t="s">
        <v>653</v>
      </c>
      <c r="D197" s="24" t="s">
        <v>1694</v>
      </c>
      <c r="E197" s="34">
        <v>489</v>
      </c>
      <c r="F197" s="47" t="s">
        <v>1409</v>
      </c>
      <c r="G197" t="str">
        <f t="shared" ref="G197:G251" si="16">CONCATENATE("ГРС"," ",C197)</f>
        <v>ГРС Новгород-2</v>
      </c>
      <c r="H197" s="46">
        <v>61</v>
      </c>
      <c r="I197" s="46">
        <v>44.9</v>
      </c>
      <c r="K197" s="6" t="str">
        <f t="shared" si="13"/>
        <v>Главкооп, 5321181608 Котельная (489)</v>
      </c>
      <c r="L197" s="48">
        <f t="shared" si="14"/>
        <v>6.0999999999999999E-2</v>
      </c>
      <c r="M197" s="48">
        <f t="shared" si="15"/>
        <v>4.4899999999999995E-2</v>
      </c>
    </row>
    <row r="198" spans="1:13" ht="30" x14ac:dyDescent="0.25">
      <c r="A198" s="9" t="s">
        <v>1695</v>
      </c>
      <c r="B198" s="9" t="s">
        <v>1696</v>
      </c>
      <c r="C198" s="9" t="s">
        <v>641</v>
      </c>
      <c r="D198" s="24" t="s">
        <v>1697</v>
      </c>
      <c r="E198" s="34">
        <v>490</v>
      </c>
      <c r="F198" s="47" t="s">
        <v>1408</v>
      </c>
      <c r="G198" t="str">
        <f t="shared" si="16"/>
        <v>ГРС Боровичи</v>
      </c>
      <c r="H198" s="46">
        <v>5</v>
      </c>
      <c r="I198" s="46">
        <v>3.1129999999999995</v>
      </c>
      <c r="K198" s="6" t="str">
        <f t="shared" si="13"/>
        <v>ИП Андреев А.В., 532000375736 Магазин (490)</v>
      </c>
      <c r="L198" s="48">
        <f t="shared" si="14"/>
        <v>5.0000000000000001E-3</v>
      </c>
      <c r="M198" s="48">
        <f t="shared" si="15"/>
        <v>3.1129999999999994E-3</v>
      </c>
    </row>
    <row r="199" spans="1:13" ht="75" x14ac:dyDescent="0.25">
      <c r="A199" s="9" t="s">
        <v>145</v>
      </c>
      <c r="B199" s="9" t="s">
        <v>1698</v>
      </c>
      <c r="C199" s="9" t="s">
        <v>671</v>
      </c>
      <c r="D199" s="24" t="s">
        <v>795</v>
      </c>
      <c r="E199" s="34">
        <v>491</v>
      </c>
      <c r="F199" s="47" t="s">
        <v>1408</v>
      </c>
      <c r="G199" t="str">
        <f t="shared" si="16"/>
        <v>ГРС Чудово</v>
      </c>
      <c r="H199" s="46">
        <v>15</v>
      </c>
      <c r="I199" s="46">
        <v>5.7029999999999994</v>
      </c>
      <c r="K199" s="6" t="str">
        <f t="shared" si="13"/>
        <v>Местная религиозная организация Казанская церковь, 5318004599 Церковь (491)</v>
      </c>
      <c r="L199" s="48">
        <f t="shared" si="14"/>
        <v>1.4999999999999999E-2</v>
      </c>
      <c r="M199" s="48">
        <f t="shared" si="15"/>
        <v>5.7029999999999997E-3</v>
      </c>
    </row>
    <row r="200" spans="1:13" ht="30" x14ac:dyDescent="0.25">
      <c r="A200" s="9" t="s">
        <v>146</v>
      </c>
      <c r="B200" s="9" t="s">
        <v>1699</v>
      </c>
      <c r="C200" s="9" t="s">
        <v>639</v>
      </c>
      <c r="D200" s="24" t="s">
        <v>796</v>
      </c>
      <c r="E200" s="34">
        <v>492</v>
      </c>
      <c r="F200" s="47" t="s">
        <v>1407</v>
      </c>
      <c r="G200" t="str">
        <f t="shared" si="16"/>
        <v>ГРС Новгород-1</v>
      </c>
      <c r="H200" s="46">
        <v>0.30000000000000004</v>
      </c>
      <c r="I200" s="46">
        <v>3.5999999999999997E-2</v>
      </c>
      <c r="K200" s="6" t="str">
        <f t="shared" si="13"/>
        <v>МАДОУ-26, 5321043647 Детский сад (492)</v>
      </c>
      <c r="L200" s="48">
        <f t="shared" si="14"/>
        <v>3.0000000000000003E-4</v>
      </c>
      <c r="M200" s="48">
        <f t="shared" si="15"/>
        <v>3.5999999999999994E-5</v>
      </c>
    </row>
    <row r="201" spans="1:13" ht="30" x14ac:dyDescent="0.25">
      <c r="A201" s="9" t="s">
        <v>1700</v>
      </c>
      <c r="B201" s="9" t="s">
        <v>1701</v>
      </c>
      <c r="C201" s="9" t="s">
        <v>641</v>
      </c>
      <c r="D201" s="24" t="s">
        <v>1702</v>
      </c>
      <c r="E201" s="34">
        <v>493</v>
      </c>
      <c r="F201" s="47" t="s">
        <v>1407</v>
      </c>
      <c r="G201" t="str">
        <f t="shared" si="16"/>
        <v>ГРС Боровичи</v>
      </c>
      <c r="H201" s="46">
        <v>1.4000000000000001</v>
      </c>
      <c r="I201" s="46">
        <v>1.4000000000000001</v>
      </c>
      <c r="K201" s="6" t="str">
        <f t="shared" si="13"/>
        <v>ИП Шеин С.В., 532000049161 Магазин (493)</v>
      </c>
      <c r="L201" s="48">
        <f t="shared" si="14"/>
        <v>1.4000000000000002E-3</v>
      </c>
      <c r="M201" s="48">
        <f t="shared" si="15"/>
        <v>1.4000000000000002E-3</v>
      </c>
    </row>
    <row r="202" spans="1:13" ht="60" x14ac:dyDescent="0.25">
      <c r="A202" s="9" t="s">
        <v>518</v>
      </c>
      <c r="B202" s="9" t="s">
        <v>1703</v>
      </c>
      <c r="C202" s="9" t="s">
        <v>671</v>
      </c>
      <c r="D202" s="24" t="s">
        <v>797</v>
      </c>
      <c r="E202" s="34">
        <v>494</v>
      </c>
      <c r="F202" s="47" t="s">
        <v>1407</v>
      </c>
      <c r="G202" t="str">
        <f t="shared" si="16"/>
        <v>ГРС Чудово</v>
      </c>
      <c r="H202" s="46">
        <v>5.8</v>
      </c>
      <c r="I202" s="46">
        <v>3.157</v>
      </c>
      <c r="K202" s="6" t="str">
        <f t="shared" si="13"/>
        <v>ОВО УМВД России по НО, 5321157436 Административное здание (494)</v>
      </c>
      <c r="L202" s="48">
        <f t="shared" si="14"/>
        <v>5.7999999999999996E-3</v>
      </c>
      <c r="M202" s="48">
        <f t="shared" si="15"/>
        <v>3.1570000000000001E-3</v>
      </c>
    </row>
    <row r="203" spans="1:13" ht="45" x14ac:dyDescent="0.25">
      <c r="A203" s="9" t="s">
        <v>147</v>
      </c>
      <c r="B203" s="9" t="s">
        <v>1704</v>
      </c>
      <c r="C203" s="9" t="s">
        <v>653</v>
      </c>
      <c r="D203" s="24" t="s">
        <v>798</v>
      </c>
      <c r="E203" s="34">
        <v>495</v>
      </c>
      <c r="F203" s="47" t="s">
        <v>1408</v>
      </c>
      <c r="G203" t="str">
        <f t="shared" si="16"/>
        <v>ГРС Новгород-2</v>
      </c>
      <c r="H203" s="46">
        <v>9.4</v>
      </c>
      <c r="I203" s="46">
        <v>12.817</v>
      </c>
      <c r="K203" s="6" t="str">
        <f t="shared" si="13"/>
        <v>ИП Вагабов С.А., 532100598013 Хлебопекарня (495)</v>
      </c>
      <c r="L203" s="48">
        <f t="shared" si="14"/>
        <v>9.4000000000000004E-3</v>
      </c>
      <c r="M203" s="48">
        <f t="shared" si="15"/>
        <v>1.2817E-2</v>
      </c>
    </row>
    <row r="204" spans="1:13" ht="45" x14ac:dyDescent="0.25">
      <c r="A204" s="9" t="s">
        <v>148</v>
      </c>
      <c r="B204" s="9" t="s">
        <v>1705</v>
      </c>
      <c r="C204" s="9" t="s">
        <v>752</v>
      </c>
      <c r="D204" s="24" t="s">
        <v>799</v>
      </c>
      <c r="E204" s="34">
        <v>497</v>
      </c>
      <c r="F204" s="47" t="s">
        <v>4379</v>
      </c>
      <c r="G204" t="str">
        <f t="shared" si="16"/>
        <v>ГРС Новгородский химкомбинат</v>
      </c>
      <c r="H204" s="46">
        <v>4600</v>
      </c>
      <c r="I204" s="46">
        <v>4549</v>
      </c>
      <c r="K204" s="6" t="str">
        <f t="shared" si="13"/>
        <v>Металлургический завод, 5321086672 Промплощадка (497)</v>
      </c>
      <c r="L204" s="48">
        <f t="shared" si="14"/>
        <v>4.5999999999999996</v>
      </c>
      <c r="M204" s="48">
        <f t="shared" si="15"/>
        <v>4.5490000000000004</v>
      </c>
    </row>
    <row r="205" spans="1:13" ht="60" x14ac:dyDescent="0.25">
      <c r="A205" s="9" t="s">
        <v>1633</v>
      </c>
      <c r="B205" s="9" t="s">
        <v>1706</v>
      </c>
      <c r="C205" s="9" t="s">
        <v>641</v>
      </c>
      <c r="D205" s="24" t="s">
        <v>1707</v>
      </c>
      <c r="E205" s="34">
        <v>499</v>
      </c>
      <c r="F205" s="47" t="s">
        <v>1408</v>
      </c>
      <c r="G205" t="str">
        <f t="shared" si="16"/>
        <v>ГРС Боровичи</v>
      </c>
      <c r="H205" s="46">
        <v>26.659999999999997</v>
      </c>
      <c r="I205" s="46">
        <v>7.766</v>
      </c>
      <c r="K205" s="6" t="str">
        <f t="shared" si="13"/>
        <v>НОУ Боровичская ОТШ ДОСААФ России, 5320001348 Помещения школы (нежилое) (499)</v>
      </c>
      <c r="L205" s="48">
        <f t="shared" si="14"/>
        <v>2.6659999999999996E-2</v>
      </c>
      <c r="M205" s="48">
        <f t="shared" si="15"/>
        <v>7.7660000000000003E-3</v>
      </c>
    </row>
    <row r="206" spans="1:13" ht="30" x14ac:dyDescent="0.25">
      <c r="A206" s="9" t="s">
        <v>149</v>
      </c>
      <c r="B206" s="9" t="s">
        <v>1708</v>
      </c>
      <c r="C206" s="9" t="s">
        <v>639</v>
      </c>
      <c r="D206" s="24" t="s">
        <v>800</v>
      </c>
      <c r="E206" s="34">
        <v>501</v>
      </c>
      <c r="F206" s="47" t="s">
        <v>1409</v>
      </c>
      <c r="G206" t="str">
        <f t="shared" si="16"/>
        <v>ГРС Новгород-1</v>
      </c>
      <c r="H206" s="46">
        <v>49</v>
      </c>
      <c r="I206" s="46">
        <v>38.085999999999999</v>
      </c>
      <c r="K206" s="6" t="str">
        <f t="shared" si="13"/>
        <v>РУС-Авто+, 5321131396 Автосалон (501)</v>
      </c>
      <c r="L206" s="48">
        <f t="shared" si="14"/>
        <v>4.9000000000000002E-2</v>
      </c>
      <c r="M206" s="48">
        <f t="shared" si="15"/>
        <v>3.8086000000000002E-2</v>
      </c>
    </row>
    <row r="207" spans="1:13" ht="30" x14ac:dyDescent="0.25">
      <c r="A207" s="9" t="s">
        <v>150</v>
      </c>
      <c r="B207" s="9" t="s">
        <v>1709</v>
      </c>
      <c r="C207" s="9" t="s">
        <v>671</v>
      </c>
      <c r="D207" s="24" t="s">
        <v>801</v>
      </c>
      <c r="E207" s="34">
        <v>502</v>
      </c>
      <c r="F207" s="47" t="s">
        <v>4378</v>
      </c>
      <c r="G207" t="str">
        <f t="shared" si="16"/>
        <v>ГРС Чудово</v>
      </c>
      <c r="H207" s="46">
        <v>652.40000000000009</v>
      </c>
      <c r="I207" s="46">
        <v>508.74100000000004</v>
      </c>
      <c r="K207" s="6" t="str">
        <f t="shared" si="13"/>
        <v>Энергомаш, 5318000280 Промплощадка (502)</v>
      </c>
      <c r="L207" s="48">
        <f t="shared" si="14"/>
        <v>0.65240000000000009</v>
      </c>
      <c r="M207" s="48">
        <f t="shared" si="15"/>
        <v>0.508741</v>
      </c>
    </row>
    <row r="208" spans="1:13" ht="45" x14ac:dyDescent="0.25">
      <c r="A208" s="9" t="s">
        <v>158</v>
      </c>
      <c r="B208" s="9" t="s">
        <v>1710</v>
      </c>
      <c r="C208" s="9" t="s">
        <v>639</v>
      </c>
      <c r="D208" s="24" t="s">
        <v>1711</v>
      </c>
      <c r="E208" s="34">
        <v>505</v>
      </c>
      <c r="F208" s="47" t="s">
        <v>1409</v>
      </c>
      <c r="G208" t="str">
        <f t="shared" si="16"/>
        <v>ГРС Новгород-1</v>
      </c>
      <c r="H208" s="46">
        <v>78.974999999999994</v>
      </c>
      <c r="I208" s="46">
        <v>78.974999999999994</v>
      </c>
      <c r="K208" s="6" t="str">
        <f t="shared" si="13"/>
        <v>Тепловая Компания Новгородская, 5301003692 Котельная № 74К (505)</v>
      </c>
      <c r="L208" s="48">
        <f t="shared" si="14"/>
        <v>7.897499999999999E-2</v>
      </c>
      <c r="M208" s="48">
        <f t="shared" si="15"/>
        <v>7.897499999999999E-2</v>
      </c>
    </row>
    <row r="209" spans="1:13" ht="45" x14ac:dyDescent="0.25">
      <c r="A209" s="9" t="s">
        <v>158</v>
      </c>
      <c r="B209" s="9" t="s">
        <v>1710</v>
      </c>
      <c r="C209" s="9" t="s">
        <v>639</v>
      </c>
      <c r="D209" s="24" t="s">
        <v>1712</v>
      </c>
      <c r="E209" s="34">
        <v>506</v>
      </c>
      <c r="F209" s="47" t="s">
        <v>1409</v>
      </c>
      <c r="G209" t="str">
        <f t="shared" si="16"/>
        <v>ГРС Новгород-1</v>
      </c>
      <c r="H209" s="46">
        <v>89.99799999999999</v>
      </c>
      <c r="I209" s="46">
        <v>89.99799999999999</v>
      </c>
      <c r="K209" s="6" t="str">
        <f t="shared" si="13"/>
        <v>Тепловая Компания Новгородская, 5301003692 Котельная № 73К (506)</v>
      </c>
      <c r="L209" s="48">
        <f t="shared" si="14"/>
        <v>8.9997999999999995E-2</v>
      </c>
      <c r="M209" s="48">
        <f t="shared" si="15"/>
        <v>8.9997999999999995E-2</v>
      </c>
    </row>
    <row r="210" spans="1:13" ht="45" x14ac:dyDescent="0.25">
      <c r="A210" s="9" t="s">
        <v>158</v>
      </c>
      <c r="B210" s="9" t="s">
        <v>1710</v>
      </c>
      <c r="C210" s="9" t="s">
        <v>639</v>
      </c>
      <c r="D210" s="24" t="s">
        <v>1713</v>
      </c>
      <c r="E210" s="34">
        <v>507</v>
      </c>
      <c r="F210" s="47" t="s">
        <v>1409</v>
      </c>
      <c r="G210" t="str">
        <f t="shared" si="16"/>
        <v>ГРС Новгород-1</v>
      </c>
      <c r="H210" s="46">
        <v>62.406999999999996</v>
      </c>
      <c r="I210" s="46">
        <v>62.406999999999996</v>
      </c>
      <c r="K210" s="6" t="str">
        <f t="shared" si="13"/>
        <v>Тепловая Компания Новгородская, 5301003692 Котельная № 75К (507)</v>
      </c>
      <c r="L210" s="48">
        <f t="shared" si="14"/>
        <v>6.2406999999999997E-2</v>
      </c>
      <c r="M210" s="48">
        <f t="shared" si="15"/>
        <v>6.2406999999999997E-2</v>
      </c>
    </row>
    <row r="211" spans="1:13" ht="45" x14ac:dyDescent="0.25">
      <c r="A211" s="9" t="s">
        <v>158</v>
      </c>
      <c r="B211" s="9" t="s">
        <v>1710</v>
      </c>
      <c r="C211" s="9" t="s">
        <v>639</v>
      </c>
      <c r="D211" s="24" t="s">
        <v>1714</v>
      </c>
      <c r="E211" s="34">
        <v>508</v>
      </c>
      <c r="F211" s="47" t="s">
        <v>1409</v>
      </c>
      <c r="G211" t="str">
        <f t="shared" si="16"/>
        <v>ГРС Новгород-1</v>
      </c>
      <c r="H211" s="46">
        <v>83.786000000000001</v>
      </c>
      <c r="I211" s="46">
        <v>83.786000000000001</v>
      </c>
      <c r="K211" s="6" t="str">
        <f t="shared" si="13"/>
        <v>Тепловая Компания Новгородская, 5301003692 Котельная № 55М (508)</v>
      </c>
      <c r="L211" s="48">
        <f t="shared" si="14"/>
        <v>8.3785999999999999E-2</v>
      </c>
      <c r="M211" s="48">
        <f t="shared" si="15"/>
        <v>8.3785999999999999E-2</v>
      </c>
    </row>
    <row r="212" spans="1:13" ht="45" x14ac:dyDescent="0.25">
      <c r="A212" s="9" t="s">
        <v>158</v>
      </c>
      <c r="B212" s="9" t="s">
        <v>1710</v>
      </c>
      <c r="C212" s="9" t="s">
        <v>639</v>
      </c>
      <c r="D212" s="24" t="s">
        <v>1715</v>
      </c>
      <c r="E212" s="34">
        <v>509</v>
      </c>
      <c r="F212" s="47" t="s">
        <v>1409</v>
      </c>
      <c r="G212" t="str">
        <f t="shared" si="16"/>
        <v>ГРС Новгород-1</v>
      </c>
      <c r="H212" s="46">
        <v>108.74299999999999</v>
      </c>
      <c r="I212" s="46">
        <v>108.74299999999999</v>
      </c>
      <c r="K212" s="6" t="str">
        <f t="shared" si="13"/>
        <v>Тепловая Компания Новгородская, 5301003692 Котельная № 77К (509)</v>
      </c>
      <c r="L212" s="48">
        <f t="shared" si="14"/>
        <v>0.10874299999999999</v>
      </c>
      <c r="M212" s="48">
        <f t="shared" si="15"/>
        <v>0.10874299999999999</v>
      </c>
    </row>
    <row r="213" spans="1:13" ht="30" x14ac:dyDescent="0.25">
      <c r="A213" s="9" t="s">
        <v>152</v>
      </c>
      <c r="B213" s="9" t="s">
        <v>1716</v>
      </c>
      <c r="C213" s="9" t="s">
        <v>653</v>
      </c>
      <c r="D213" s="24" t="s">
        <v>1717</v>
      </c>
      <c r="E213" s="34">
        <v>510</v>
      </c>
      <c r="F213" s="47" t="s">
        <v>1409</v>
      </c>
      <c r="G213" t="str">
        <f t="shared" si="16"/>
        <v>ГРС Новгород-2</v>
      </c>
      <c r="H213" s="46">
        <v>119</v>
      </c>
      <c r="I213" s="46">
        <v>70.751999999999995</v>
      </c>
      <c r="K213" s="6" t="str">
        <f t="shared" si="13"/>
        <v>Ритм-2000 (ООО), 6905063488 Котельная (510)</v>
      </c>
      <c r="L213" s="48">
        <f t="shared" si="14"/>
        <v>0.11899999999999999</v>
      </c>
      <c r="M213" s="48">
        <f t="shared" si="15"/>
        <v>7.0751999999999995E-2</v>
      </c>
    </row>
    <row r="214" spans="1:13" ht="45" x14ac:dyDescent="0.25">
      <c r="A214" s="9" t="s">
        <v>158</v>
      </c>
      <c r="B214" s="9" t="s">
        <v>1710</v>
      </c>
      <c r="C214" s="9" t="s">
        <v>639</v>
      </c>
      <c r="D214" s="24" t="s">
        <v>1718</v>
      </c>
      <c r="E214" s="34">
        <v>511</v>
      </c>
      <c r="F214" s="47" t="s">
        <v>1409</v>
      </c>
      <c r="G214" t="str">
        <f t="shared" si="16"/>
        <v>ГРС Новгород-1</v>
      </c>
      <c r="H214" s="46">
        <v>27.597000000000001</v>
      </c>
      <c r="I214" s="46">
        <v>27.597000000000001</v>
      </c>
      <c r="K214" s="6" t="str">
        <f t="shared" si="13"/>
        <v>Тепловая Компания Новгородская, 5301003692 Котельная № 76К (511)</v>
      </c>
      <c r="L214" s="48">
        <f t="shared" si="14"/>
        <v>2.7597E-2</v>
      </c>
      <c r="M214" s="48">
        <f t="shared" si="15"/>
        <v>2.7597E-2</v>
      </c>
    </row>
    <row r="215" spans="1:13" ht="45" x14ac:dyDescent="0.25">
      <c r="A215" s="9" t="s">
        <v>153</v>
      </c>
      <c r="B215" s="9" t="s">
        <v>1719</v>
      </c>
      <c r="C215" s="9" t="s">
        <v>655</v>
      </c>
      <c r="D215" s="24" t="s">
        <v>802</v>
      </c>
      <c r="E215" s="34">
        <v>512</v>
      </c>
      <c r="F215" s="47" t="s">
        <v>1408</v>
      </c>
      <c r="G215" t="str">
        <f t="shared" si="16"/>
        <v>ГРС Старая Русса</v>
      </c>
      <c r="H215" s="46">
        <v>8.5</v>
      </c>
      <c r="I215" s="46">
        <v>5.3190000000000008</v>
      </c>
      <c r="K215" s="6" t="str">
        <f t="shared" si="13"/>
        <v>Приход Церковь Святой Троицы, 5322007987 Церковь (512)</v>
      </c>
      <c r="L215" s="48">
        <f t="shared" si="14"/>
        <v>8.5000000000000006E-3</v>
      </c>
      <c r="M215" s="48">
        <f t="shared" si="15"/>
        <v>5.3190000000000008E-3</v>
      </c>
    </row>
    <row r="216" spans="1:13" ht="45" x14ac:dyDescent="0.25">
      <c r="A216" s="9" t="s">
        <v>1720</v>
      </c>
      <c r="B216" s="9" t="s">
        <v>1721</v>
      </c>
      <c r="C216" s="9" t="s">
        <v>653</v>
      </c>
      <c r="D216" s="24" t="s">
        <v>1722</v>
      </c>
      <c r="E216" s="34">
        <v>514</v>
      </c>
      <c r="F216" s="47" t="s">
        <v>1409</v>
      </c>
      <c r="G216" t="str">
        <f t="shared" si="16"/>
        <v>ГРС Новгород-2</v>
      </c>
      <c r="H216" s="46">
        <v>120</v>
      </c>
      <c r="I216" s="46">
        <v>4</v>
      </c>
      <c r="K216" s="6" t="str">
        <f t="shared" si="13"/>
        <v>Новгородлеспром, 5321039760 Промплощадка (514)</v>
      </c>
      <c r="L216" s="48">
        <f t="shared" si="14"/>
        <v>0.12</v>
      </c>
      <c r="M216" s="48">
        <f t="shared" si="15"/>
        <v>4.0000000000000001E-3</v>
      </c>
    </row>
    <row r="217" spans="1:13" ht="30" x14ac:dyDescent="0.25">
      <c r="A217" s="9" t="s">
        <v>154</v>
      </c>
      <c r="B217" s="9" t="s">
        <v>1723</v>
      </c>
      <c r="C217" s="9" t="s">
        <v>653</v>
      </c>
      <c r="D217" s="24" t="s">
        <v>803</v>
      </c>
      <c r="E217" s="34">
        <v>515</v>
      </c>
      <c r="F217" s="47" t="s">
        <v>1407</v>
      </c>
      <c r="G217" t="str">
        <f t="shared" si="16"/>
        <v>ГРС Новгород-2</v>
      </c>
      <c r="H217" s="46">
        <v>1.7</v>
      </c>
      <c r="I217" s="46">
        <v>2.839</v>
      </c>
      <c r="K217" s="6" t="str">
        <f t="shared" si="13"/>
        <v>Еврохимсервис, 5321059975 Офисное помещение (515)</v>
      </c>
      <c r="L217" s="48">
        <f t="shared" si="14"/>
        <v>1.6999999999999999E-3</v>
      </c>
      <c r="M217" s="48">
        <f t="shared" si="15"/>
        <v>2.8389999999999999E-3</v>
      </c>
    </row>
    <row r="218" spans="1:13" ht="45" x14ac:dyDescent="0.25">
      <c r="A218" s="9" t="s">
        <v>1724</v>
      </c>
      <c r="B218" s="9" t="s">
        <v>1725</v>
      </c>
      <c r="C218" s="9" t="s">
        <v>653</v>
      </c>
      <c r="D218" s="24" t="s">
        <v>1726</v>
      </c>
      <c r="E218" s="34">
        <v>517</v>
      </c>
      <c r="F218" s="47" t="s">
        <v>1409</v>
      </c>
      <c r="G218" t="str">
        <f t="shared" si="16"/>
        <v>ГРС Новгород-2</v>
      </c>
      <c r="H218" s="46">
        <v>290</v>
      </c>
      <c r="I218" s="46">
        <v>147.12</v>
      </c>
      <c r="K218" s="6" t="str">
        <f t="shared" si="13"/>
        <v>Автобусный парк, 5321166230 Промплощадка (517)</v>
      </c>
      <c r="L218" s="48">
        <f t="shared" si="14"/>
        <v>0.28999999999999998</v>
      </c>
      <c r="M218" s="48">
        <f t="shared" si="15"/>
        <v>0.14712</v>
      </c>
    </row>
    <row r="219" spans="1:13" ht="30" x14ac:dyDescent="0.25">
      <c r="A219" s="9" t="s">
        <v>155</v>
      </c>
      <c r="B219" s="9" t="s">
        <v>1727</v>
      </c>
      <c r="C219" s="9" t="s">
        <v>653</v>
      </c>
      <c r="D219" s="24" t="s">
        <v>804</v>
      </c>
      <c r="E219" s="34">
        <v>518</v>
      </c>
      <c r="F219" s="47" t="s">
        <v>1408</v>
      </c>
      <c r="G219" t="str">
        <f t="shared" si="16"/>
        <v>ГРС Новгород-2</v>
      </c>
      <c r="H219" s="46">
        <v>8.1</v>
      </c>
      <c r="I219" s="46">
        <v>9.6020000000000003</v>
      </c>
      <c r="K219" s="6" t="str">
        <f t="shared" si="13"/>
        <v>ИП Александрова С.И., 532103142652 Магазин (518)</v>
      </c>
      <c r="L219" s="48">
        <f t="shared" si="14"/>
        <v>8.0999999999999996E-3</v>
      </c>
      <c r="M219" s="48">
        <f t="shared" si="15"/>
        <v>9.6020000000000012E-3</v>
      </c>
    </row>
    <row r="220" spans="1:13" ht="30" x14ac:dyDescent="0.25">
      <c r="A220" s="9" t="s">
        <v>156</v>
      </c>
      <c r="B220" s="9" t="s">
        <v>1728</v>
      </c>
      <c r="C220" s="9" t="s">
        <v>641</v>
      </c>
      <c r="D220" s="24" t="s">
        <v>805</v>
      </c>
      <c r="E220" s="34">
        <v>520</v>
      </c>
      <c r="F220" s="47" t="s">
        <v>1409</v>
      </c>
      <c r="G220" t="str">
        <f t="shared" si="16"/>
        <v>ГРС Боровичи</v>
      </c>
      <c r="H220" s="46">
        <v>64</v>
      </c>
      <c r="I220" s="46">
        <v>42.5</v>
      </c>
      <c r="K220" s="6" t="str">
        <f t="shared" si="13"/>
        <v>Боровичи-мебель, 5320017595 Котельная (520)</v>
      </c>
      <c r="L220" s="48">
        <f t="shared" si="14"/>
        <v>6.4000000000000001E-2</v>
      </c>
      <c r="M220" s="48">
        <f t="shared" si="15"/>
        <v>4.2500000000000003E-2</v>
      </c>
    </row>
    <row r="221" spans="1:13" ht="30" x14ac:dyDescent="0.25">
      <c r="A221" s="9" t="s">
        <v>156</v>
      </c>
      <c r="B221" s="9" t="s">
        <v>1728</v>
      </c>
      <c r="C221" s="9" t="s">
        <v>641</v>
      </c>
      <c r="D221" s="24" t="s">
        <v>1729</v>
      </c>
      <c r="E221" s="34">
        <v>521</v>
      </c>
      <c r="F221" s="47" t="s">
        <v>1408</v>
      </c>
      <c r="G221" t="str">
        <f t="shared" si="16"/>
        <v>ГРС Боровичи</v>
      </c>
      <c r="H221" s="46">
        <v>82.460000000000008</v>
      </c>
      <c r="I221" s="46">
        <v>0</v>
      </c>
      <c r="K221" s="6" t="str">
        <f t="shared" si="13"/>
        <v>Боровичи-мебель, 5320017595 Котельная (521)</v>
      </c>
      <c r="L221" s="48">
        <f t="shared" si="14"/>
        <v>8.2460000000000006E-2</v>
      </c>
      <c r="M221" s="48">
        <f t="shared" si="15"/>
        <v>0</v>
      </c>
    </row>
    <row r="222" spans="1:13" ht="45" x14ac:dyDescent="0.25">
      <c r="A222" s="9" t="s">
        <v>157</v>
      </c>
      <c r="B222" s="9" t="s">
        <v>1730</v>
      </c>
      <c r="C222" s="9" t="s">
        <v>639</v>
      </c>
      <c r="D222" s="24" t="s">
        <v>806</v>
      </c>
      <c r="E222" s="34">
        <v>527</v>
      </c>
      <c r="F222" s="47" t="s">
        <v>1408</v>
      </c>
      <c r="G222" t="str">
        <f t="shared" si="16"/>
        <v>ГРС Новгород-1</v>
      </c>
      <c r="H222" s="46">
        <v>4.8040000000000003</v>
      </c>
      <c r="I222" s="46">
        <v>0.71299999999999997</v>
      </c>
      <c r="K222" s="6" t="str">
        <f t="shared" si="13"/>
        <v>АЛКОМ медика (ООО), 7826017040 Офисное здание и цех (527)</v>
      </c>
      <c r="L222" s="48">
        <f t="shared" si="14"/>
        <v>4.8040000000000001E-3</v>
      </c>
      <c r="M222" s="48">
        <f t="shared" si="15"/>
        <v>7.1299999999999998E-4</v>
      </c>
    </row>
    <row r="223" spans="1:13" ht="45" x14ac:dyDescent="0.25">
      <c r="A223" s="9" t="s">
        <v>158</v>
      </c>
      <c r="B223" s="9" t="s">
        <v>1710</v>
      </c>
      <c r="C223" s="9" t="s">
        <v>659</v>
      </c>
      <c r="D223" s="24" t="s">
        <v>807</v>
      </c>
      <c r="E223" s="34">
        <v>529</v>
      </c>
      <c r="F223" s="47" t="s">
        <v>4378</v>
      </c>
      <c r="G223" t="str">
        <f t="shared" si="16"/>
        <v>ГРС Окуловка</v>
      </c>
      <c r="H223" s="46">
        <v>490.15599999999995</v>
      </c>
      <c r="I223" s="46">
        <v>490.15599999999995</v>
      </c>
      <c r="K223" s="6" t="str">
        <f t="shared" si="13"/>
        <v>Тепловая Компания Новгородская, 5301003692 Котельная №2 (529)</v>
      </c>
      <c r="L223" s="48">
        <f t="shared" si="14"/>
        <v>0.49015599999999993</v>
      </c>
      <c r="M223" s="48">
        <f t="shared" si="15"/>
        <v>0.49015599999999993</v>
      </c>
    </row>
    <row r="224" spans="1:13" ht="45" x14ac:dyDescent="0.25">
      <c r="A224" s="9" t="s">
        <v>158</v>
      </c>
      <c r="B224" s="9" t="s">
        <v>1710</v>
      </c>
      <c r="C224" s="9" t="s">
        <v>659</v>
      </c>
      <c r="D224" s="24" t="s">
        <v>808</v>
      </c>
      <c r="E224" s="34">
        <v>530</v>
      </c>
      <c r="F224" s="47" t="s">
        <v>4378</v>
      </c>
      <c r="G224" t="str">
        <f t="shared" si="16"/>
        <v>ГРС Окуловка</v>
      </c>
      <c r="H224" s="46">
        <v>1010.025</v>
      </c>
      <c r="I224" s="46">
        <v>1010.025</v>
      </c>
      <c r="K224" s="6" t="str">
        <f t="shared" si="13"/>
        <v>Тепловая Компания Новгородская, 5301003692 Котельная №1 (530)</v>
      </c>
      <c r="L224" s="48">
        <f t="shared" si="14"/>
        <v>1.010025</v>
      </c>
      <c r="M224" s="48">
        <f t="shared" si="15"/>
        <v>1.010025</v>
      </c>
    </row>
    <row r="225" spans="1:13" ht="45" x14ac:dyDescent="0.25">
      <c r="A225" s="9" t="s">
        <v>158</v>
      </c>
      <c r="B225" s="9" t="s">
        <v>1710</v>
      </c>
      <c r="C225" s="9" t="s">
        <v>659</v>
      </c>
      <c r="D225" s="24" t="s">
        <v>809</v>
      </c>
      <c r="E225" s="34">
        <v>532</v>
      </c>
      <c r="F225" s="47" t="s">
        <v>1409</v>
      </c>
      <c r="G225" t="str">
        <f t="shared" si="16"/>
        <v>ГРС Окуловка</v>
      </c>
      <c r="H225" s="46">
        <v>66.561999999999998</v>
      </c>
      <c r="I225" s="46">
        <v>66.561999999999998</v>
      </c>
      <c r="K225" s="6" t="str">
        <f t="shared" si="13"/>
        <v>Тепловая Компания Новгородская, 5301003692 Котельная № 15 (532)</v>
      </c>
      <c r="L225" s="48">
        <f t="shared" si="14"/>
        <v>6.6561999999999996E-2</v>
      </c>
      <c r="M225" s="48">
        <f t="shared" si="15"/>
        <v>6.6561999999999996E-2</v>
      </c>
    </row>
    <row r="226" spans="1:13" ht="45" x14ac:dyDescent="0.25">
      <c r="A226" s="9" t="s">
        <v>158</v>
      </c>
      <c r="B226" s="9" t="s">
        <v>1710</v>
      </c>
      <c r="C226" s="9" t="s">
        <v>659</v>
      </c>
      <c r="D226" s="24" t="s">
        <v>810</v>
      </c>
      <c r="E226" s="34">
        <v>533</v>
      </c>
      <c r="F226" s="47" t="s">
        <v>1409</v>
      </c>
      <c r="G226" t="str">
        <f t="shared" si="16"/>
        <v>ГРС Окуловка</v>
      </c>
      <c r="H226" s="46">
        <v>158.02799999999999</v>
      </c>
      <c r="I226" s="46">
        <v>158.02799999999999</v>
      </c>
      <c r="K226" s="6" t="str">
        <f t="shared" si="13"/>
        <v>Тепловая Компания Новгородская, 5301003692 Котельная № 23 (533)</v>
      </c>
      <c r="L226" s="48">
        <f t="shared" si="14"/>
        <v>0.158028</v>
      </c>
      <c r="M226" s="48">
        <f t="shared" si="15"/>
        <v>0.158028</v>
      </c>
    </row>
    <row r="227" spans="1:13" ht="45" x14ac:dyDescent="0.25">
      <c r="A227" s="9" t="s">
        <v>158</v>
      </c>
      <c r="B227" s="9" t="s">
        <v>1710</v>
      </c>
      <c r="C227" s="9" t="s">
        <v>659</v>
      </c>
      <c r="D227" s="15" t="s">
        <v>811</v>
      </c>
      <c r="E227" s="38">
        <v>534</v>
      </c>
      <c r="F227" s="47" t="s">
        <v>4378</v>
      </c>
      <c r="G227" t="str">
        <f t="shared" si="16"/>
        <v>ГРС Окуловка</v>
      </c>
      <c r="H227" s="46">
        <v>820.86800000000005</v>
      </c>
      <c r="I227" s="46">
        <v>820.86800000000005</v>
      </c>
      <c r="K227" s="6" t="str">
        <f t="shared" si="13"/>
        <v>Тепловая Компания Новгородская, 5301003692 Котельная № 30 (534)</v>
      </c>
      <c r="L227" s="48">
        <f t="shared" si="14"/>
        <v>0.82086800000000004</v>
      </c>
      <c r="M227" s="48">
        <f t="shared" si="15"/>
        <v>0.82086800000000004</v>
      </c>
    </row>
    <row r="228" spans="1:13" ht="45" x14ac:dyDescent="0.25">
      <c r="A228" s="13" t="s">
        <v>158</v>
      </c>
      <c r="B228" s="13" t="s">
        <v>1710</v>
      </c>
      <c r="C228" s="13" t="s">
        <v>662</v>
      </c>
      <c r="D228" s="13" t="s">
        <v>812</v>
      </c>
      <c r="E228" s="38">
        <v>535</v>
      </c>
      <c r="F228" s="47" t="s">
        <v>4378</v>
      </c>
      <c r="G228" t="str">
        <f t="shared" si="16"/>
        <v>ГРС Угловка</v>
      </c>
      <c r="H228" s="46">
        <v>1065.42</v>
      </c>
      <c r="I228" s="46">
        <v>1065.42</v>
      </c>
      <c r="K228" s="6" t="str">
        <f t="shared" si="13"/>
        <v>Тепловая Компания Новгородская, 5301003692 Котельная № 27 (535)</v>
      </c>
      <c r="L228" s="48">
        <f t="shared" si="14"/>
        <v>1.06542</v>
      </c>
      <c r="M228" s="48">
        <f t="shared" si="15"/>
        <v>1.06542</v>
      </c>
    </row>
    <row r="229" spans="1:13" ht="45" x14ac:dyDescent="0.25">
      <c r="A229" s="21" t="s">
        <v>158</v>
      </c>
      <c r="B229" s="21" t="s">
        <v>1710</v>
      </c>
      <c r="C229" s="21" t="s">
        <v>659</v>
      </c>
      <c r="D229" s="21" t="s">
        <v>813</v>
      </c>
      <c r="E229" s="39">
        <v>536</v>
      </c>
      <c r="F229" s="47" t="s">
        <v>1409</v>
      </c>
      <c r="G229" t="str">
        <f t="shared" si="16"/>
        <v>ГРС Окуловка</v>
      </c>
      <c r="H229" s="46">
        <v>72.576999999999998</v>
      </c>
      <c r="I229" s="46">
        <v>72.576999999999998</v>
      </c>
      <c r="K229" s="6" t="str">
        <f t="shared" si="13"/>
        <v>Тепловая Компания Новгородская, 5301003692 Котельная №26 (536)</v>
      </c>
      <c r="L229" s="48">
        <f t="shared" si="14"/>
        <v>7.2577000000000003E-2</v>
      </c>
      <c r="M229" s="48">
        <f t="shared" si="15"/>
        <v>7.2577000000000003E-2</v>
      </c>
    </row>
    <row r="230" spans="1:13" ht="45" x14ac:dyDescent="0.25">
      <c r="A230" s="20" t="s">
        <v>158</v>
      </c>
      <c r="B230" s="20" t="s">
        <v>1710</v>
      </c>
      <c r="C230" s="20" t="s">
        <v>659</v>
      </c>
      <c r="D230" s="20" t="s">
        <v>814</v>
      </c>
      <c r="E230" s="40">
        <v>537</v>
      </c>
      <c r="F230" s="47" t="s">
        <v>1409</v>
      </c>
      <c r="G230" t="str">
        <f t="shared" si="16"/>
        <v>ГРС Окуловка</v>
      </c>
      <c r="H230" s="46">
        <v>104.76000000000002</v>
      </c>
      <c r="I230" s="46">
        <v>104.76000000000002</v>
      </c>
      <c r="K230" s="6" t="str">
        <f t="shared" si="13"/>
        <v>Тепловая Компания Новгородская, 5301003692 Котельная №18 (537)</v>
      </c>
      <c r="L230" s="48">
        <f t="shared" si="14"/>
        <v>0.10476000000000002</v>
      </c>
      <c r="M230" s="48">
        <f t="shared" si="15"/>
        <v>0.10476000000000002</v>
      </c>
    </row>
    <row r="231" spans="1:13" ht="45" x14ac:dyDescent="0.25">
      <c r="A231" s="16" t="s">
        <v>159</v>
      </c>
      <c r="B231" s="16" t="s">
        <v>1731</v>
      </c>
      <c r="C231" s="16" t="s">
        <v>641</v>
      </c>
      <c r="D231" s="16" t="s">
        <v>815</v>
      </c>
      <c r="E231" s="41">
        <v>538</v>
      </c>
      <c r="F231" s="47" t="s">
        <v>1408</v>
      </c>
      <c r="G231" t="str">
        <f t="shared" si="16"/>
        <v>ГРС Боровичи</v>
      </c>
      <c r="H231" s="46">
        <v>6</v>
      </c>
      <c r="I231" s="46">
        <v>1.2510000000000001</v>
      </c>
      <c r="K231" s="6" t="str">
        <f t="shared" si="13"/>
        <v>Мельников Олег Юрьевич, 532001309422 Магазин (538)</v>
      </c>
      <c r="L231" s="48">
        <f t="shared" si="14"/>
        <v>6.0000000000000001E-3</v>
      </c>
      <c r="M231" s="48">
        <f t="shared" si="15"/>
        <v>1.2510000000000002E-3</v>
      </c>
    </row>
    <row r="232" spans="1:13" ht="30" x14ac:dyDescent="0.25">
      <c r="A232" s="9" t="s">
        <v>1732</v>
      </c>
      <c r="B232" s="9" t="s">
        <v>1733</v>
      </c>
      <c r="C232" s="9" t="s">
        <v>637</v>
      </c>
      <c r="D232" s="9" t="s">
        <v>1734</v>
      </c>
      <c r="E232" s="34">
        <v>540</v>
      </c>
      <c r="F232" s="47" t="s">
        <v>1407</v>
      </c>
      <c r="G232" t="str">
        <f t="shared" si="16"/>
        <v>ГРС Малая Вишера</v>
      </c>
      <c r="H232" s="46">
        <v>1.2849999999999999</v>
      </c>
      <c r="I232" s="46">
        <v>1.206</v>
      </c>
      <c r="K232" s="6" t="str">
        <f t="shared" si="13"/>
        <v>Фаворит, 5307006072 Магазин (540)</v>
      </c>
      <c r="L232" s="48">
        <f t="shared" si="14"/>
        <v>1.2849999999999999E-3</v>
      </c>
      <c r="M232" s="48">
        <f t="shared" si="15"/>
        <v>1.206E-3</v>
      </c>
    </row>
    <row r="233" spans="1:13" ht="30" x14ac:dyDescent="0.25">
      <c r="A233" s="9" t="s">
        <v>1735</v>
      </c>
      <c r="B233" s="9" t="s">
        <v>1736</v>
      </c>
      <c r="C233" s="9" t="s">
        <v>816</v>
      </c>
      <c r="D233" s="9" t="s">
        <v>1737</v>
      </c>
      <c r="E233" s="34">
        <v>541</v>
      </c>
      <c r="F233" s="47" t="s">
        <v>1408</v>
      </c>
      <c r="G233" t="str">
        <f t="shared" si="16"/>
        <v>ГРС Пролетарий</v>
      </c>
      <c r="H233" s="46">
        <v>5.4</v>
      </c>
      <c r="I233" s="46">
        <v>7.8</v>
      </c>
      <c r="K233" s="6" t="str">
        <f t="shared" si="13"/>
        <v>Новгородское ПО, 5310019240 Котельная (541)</v>
      </c>
      <c r="L233" s="48">
        <f t="shared" si="14"/>
        <v>5.4000000000000003E-3</v>
      </c>
      <c r="M233" s="48">
        <f t="shared" si="15"/>
        <v>7.7999999999999996E-3</v>
      </c>
    </row>
    <row r="234" spans="1:13" ht="30" x14ac:dyDescent="0.25">
      <c r="A234" s="9" t="s">
        <v>1735</v>
      </c>
      <c r="B234" s="9" t="s">
        <v>1736</v>
      </c>
      <c r="C234" s="9" t="s">
        <v>817</v>
      </c>
      <c r="D234" s="9" t="s">
        <v>1738</v>
      </c>
      <c r="E234" s="34">
        <v>542</v>
      </c>
      <c r="F234" s="47" t="s">
        <v>1407</v>
      </c>
      <c r="G234" t="str">
        <f t="shared" si="16"/>
        <v>ГРС Божонка</v>
      </c>
      <c r="H234" s="46">
        <v>4.55</v>
      </c>
      <c r="I234" s="46">
        <v>2.95</v>
      </c>
      <c r="K234" s="6" t="str">
        <f t="shared" si="13"/>
        <v>Новгородское ПО, 5310019240 Котельная (542)</v>
      </c>
      <c r="L234" s="48">
        <f t="shared" si="14"/>
        <v>4.5500000000000002E-3</v>
      </c>
      <c r="M234" s="48">
        <f t="shared" si="15"/>
        <v>2.9500000000000004E-3</v>
      </c>
    </row>
    <row r="235" spans="1:13" ht="45" x14ac:dyDescent="0.25">
      <c r="A235" s="9" t="s">
        <v>1739</v>
      </c>
      <c r="B235" s="9" t="s">
        <v>1740</v>
      </c>
      <c r="C235" s="9" t="s">
        <v>817</v>
      </c>
      <c r="D235" s="9" t="s">
        <v>1741</v>
      </c>
      <c r="E235" s="34">
        <v>543</v>
      </c>
      <c r="F235" s="47" t="s">
        <v>1409</v>
      </c>
      <c r="G235" t="str">
        <f t="shared" si="16"/>
        <v>ГРС Божонка</v>
      </c>
      <c r="H235" s="46">
        <v>44</v>
      </c>
      <c r="I235" s="46">
        <v>36.85</v>
      </c>
      <c r="K235" s="6" t="str">
        <f t="shared" si="13"/>
        <v>Новоселицкий хлеб, 5310020824 Здание хлебозавода (543)</v>
      </c>
      <c r="L235" s="48">
        <f t="shared" si="14"/>
        <v>4.3999999999999997E-2</v>
      </c>
      <c r="M235" s="48">
        <f t="shared" si="15"/>
        <v>3.6850000000000001E-2</v>
      </c>
    </row>
    <row r="236" spans="1:13" ht="45" x14ac:dyDescent="0.25">
      <c r="A236" s="9" t="s">
        <v>1735</v>
      </c>
      <c r="B236" s="9" t="s">
        <v>1736</v>
      </c>
      <c r="C236" s="9" t="s">
        <v>816</v>
      </c>
      <c r="D236" s="9" t="s">
        <v>1742</v>
      </c>
      <c r="E236" s="34">
        <v>545</v>
      </c>
      <c r="F236" s="47" t="s">
        <v>1408</v>
      </c>
      <c r="G236" t="str">
        <f t="shared" si="16"/>
        <v>ГРС Пролетарий</v>
      </c>
      <c r="H236" s="46">
        <v>23.770000000000003</v>
      </c>
      <c r="I236" s="46">
        <v>24.450000000000003</v>
      </c>
      <c r="K236" s="6" t="str">
        <f t="shared" si="13"/>
        <v>Новгородское ПО, 5310019240 Котельная универмага (545)</v>
      </c>
      <c r="L236" s="48">
        <f t="shared" si="14"/>
        <v>2.3770000000000003E-2</v>
      </c>
      <c r="M236" s="48">
        <f t="shared" si="15"/>
        <v>2.4450000000000003E-2</v>
      </c>
    </row>
    <row r="237" spans="1:13" ht="30" x14ac:dyDescent="0.25">
      <c r="A237" s="9" t="s">
        <v>519</v>
      </c>
      <c r="B237" s="9" t="s">
        <v>1743</v>
      </c>
      <c r="C237" s="9" t="s">
        <v>637</v>
      </c>
      <c r="D237" s="9" t="s">
        <v>818</v>
      </c>
      <c r="E237" s="34">
        <v>546</v>
      </c>
      <c r="F237" s="47" t="s">
        <v>1408</v>
      </c>
      <c r="G237" t="str">
        <f t="shared" si="16"/>
        <v>ГРС Малая Вишера</v>
      </c>
      <c r="H237" s="46">
        <v>41</v>
      </c>
      <c r="I237" s="46">
        <v>31.8</v>
      </c>
      <c r="K237" s="6" t="str">
        <f t="shared" si="13"/>
        <v>Фабрика, 5307005840 Здание (546)</v>
      </c>
      <c r="L237" s="48">
        <f t="shared" si="14"/>
        <v>4.1000000000000002E-2</v>
      </c>
      <c r="M237" s="48">
        <f t="shared" si="15"/>
        <v>3.1800000000000002E-2</v>
      </c>
    </row>
    <row r="238" spans="1:13" ht="30" x14ac:dyDescent="0.25">
      <c r="A238" s="9" t="s">
        <v>1744</v>
      </c>
      <c r="B238" s="9" t="s">
        <v>1745</v>
      </c>
      <c r="C238" s="9" t="s">
        <v>639</v>
      </c>
      <c r="D238" s="9" t="s">
        <v>1746</v>
      </c>
      <c r="E238" s="34">
        <v>547</v>
      </c>
      <c r="F238" s="47" t="s">
        <v>4378</v>
      </c>
      <c r="G238" t="str">
        <f t="shared" si="16"/>
        <v>ГРС Новгород-1</v>
      </c>
      <c r="H238" s="46">
        <v>850</v>
      </c>
      <c r="I238" s="46">
        <v>472.5</v>
      </c>
      <c r="K238" s="6" t="str">
        <f t="shared" si="13"/>
        <v>Спектр, 5321036047 Промплощадка (547)</v>
      </c>
      <c r="L238" s="48">
        <f t="shared" si="14"/>
        <v>0.85</v>
      </c>
      <c r="M238" s="48">
        <f t="shared" si="15"/>
        <v>0.47249999999999998</v>
      </c>
    </row>
    <row r="239" spans="1:13" ht="45" x14ac:dyDescent="0.25">
      <c r="A239" s="19" t="s">
        <v>160</v>
      </c>
      <c r="B239" s="19" t="s">
        <v>1747</v>
      </c>
      <c r="C239" s="19" t="s">
        <v>641</v>
      </c>
      <c r="D239" s="19" t="s">
        <v>819</v>
      </c>
      <c r="E239" s="42">
        <v>548</v>
      </c>
      <c r="F239" s="47" t="s">
        <v>1409</v>
      </c>
      <c r="G239" t="str">
        <f t="shared" si="16"/>
        <v>ГРС Боровичи</v>
      </c>
      <c r="H239" s="46">
        <v>50.599999999999994</v>
      </c>
      <c r="I239" s="46">
        <v>38.160000000000004</v>
      </c>
      <c r="K239" s="6" t="str">
        <f t="shared" si="13"/>
        <v>ТД Екатерининский, 5320016873 Торговый комплекс (548)</v>
      </c>
      <c r="L239" s="48">
        <f t="shared" si="14"/>
        <v>5.0599999999999992E-2</v>
      </c>
      <c r="M239" s="48">
        <f t="shared" si="15"/>
        <v>3.8160000000000006E-2</v>
      </c>
    </row>
    <row r="240" spans="1:13" ht="60" x14ac:dyDescent="0.25">
      <c r="A240" s="9" t="s">
        <v>520</v>
      </c>
      <c r="B240" s="9" t="s">
        <v>1748</v>
      </c>
      <c r="C240" s="9" t="s">
        <v>655</v>
      </c>
      <c r="D240" s="9" t="s">
        <v>1749</v>
      </c>
      <c r="E240" s="34">
        <v>549</v>
      </c>
      <c r="F240" s="47" t="s">
        <v>1407</v>
      </c>
      <c r="G240" t="str">
        <f t="shared" si="16"/>
        <v>ГРС Старая Русса</v>
      </c>
      <c r="H240" s="46">
        <v>3.4</v>
      </c>
      <c r="I240" s="46">
        <v>3.2690000000000001</v>
      </c>
      <c r="K240" s="6" t="str">
        <f t="shared" si="13"/>
        <v>Новгородские пассажирские автостанции (ООО), 5321100528 Здание автостанции (549)</v>
      </c>
      <c r="L240" s="48">
        <f t="shared" si="14"/>
        <v>3.3999999999999998E-3</v>
      </c>
      <c r="M240" s="48">
        <f t="shared" si="15"/>
        <v>3.2690000000000002E-3</v>
      </c>
    </row>
    <row r="241" spans="1:13" ht="30" x14ac:dyDescent="0.25">
      <c r="A241" s="10" t="s">
        <v>161</v>
      </c>
      <c r="B241" s="9" t="s">
        <v>1750</v>
      </c>
      <c r="C241" s="9" t="s">
        <v>639</v>
      </c>
      <c r="D241" s="9" t="s">
        <v>820</v>
      </c>
      <c r="E241" s="34">
        <v>550</v>
      </c>
      <c r="F241" s="47" t="s">
        <v>4379</v>
      </c>
      <c r="G241" t="str">
        <f t="shared" si="16"/>
        <v>ГРС Новгород-1</v>
      </c>
      <c r="H241" s="46">
        <v>2286</v>
      </c>
      <c r="I241" s="46">
        <v>1005.6800000000001</v>
      </c>
      <c r="K241" s="6" t="str">
        <f t="shared" si="13"/>
        <v>КСМ, 5321068225 Промплощадка (550)</v>
      </c>
      <c r="L241" s="48">
        <f t="shared" si="14"/>
        <v>2.286</v>
      </c>
      <c r="M241" s="48">
        <f t="shared" si="15"/>
        <v>1.0056800000000001</v>
      </c>
    </row>
    <row r="242" spans="1:13" ht="60" x14ac:dyDescent="0.25">
      <c r="A242" s="9" t="s">
        <v>606</v>
      </c>
      <c r="B242" s="9" t="s">
        <v>1751</v>
      </c>
      <c r="C242" s="9" t="s">
        <v>653</v>
      </c>
      <c r="D242" s="9" t="s">
        <v>821</v>
      </c>
      <c r="E242" s="34">
        <v>552</v>
      </c>
      <c r="F242" s="47" t="s">
        <v>1407</v>
      </c>
      <c r="G242" t="str">
        <f t="shared" si="16"/>
        <v>ГРС Новгород-2</v>
      </c>
      <c r="H242" s="46">
        <v>6.3E-2</v>
      </c>
      <c r="I242" s="46">
        <v>5.6000000000000001E-2</v>
      </c>
      <c r="K242" s="6" t="str">
        <f t="shared" si="13"/>
        <v>Центр музыкальных древностей В.И. Поветкина, 5321177471 Помещение центра (552)</v>
      </c>
      <c r="L242" s="48">
        <f t="shared" si="14"/>
        <v>6.3E-5</v>
      </c>
      <c r="M242" s="48">
        <f t="shared" si="15"/>
        <v>5.5999999999999999E-5</v>
      </c>
    </row>
    <row r="243" spans="1:13" ht="75" x14ac:dyDescent="0.25">
      <c r="A243" s="9" t="s">
        <v>1752</v>
      </c>
      <c r="B243" s="9" t="s">
        <v>1753</v>
      </c>
      <c r="C243" s="9" t="s">
        <v>645</v>
      </c>
      <c r="D243" s="9" t="s">
        <v>1754</v>
      </c>
      <c r="E243" s="34">
        <v>553</v>
      </c>
      <c r="F243" s="47" t="s">
        <v>1408</v>
      </c>
      <c r="G243" t="str">
        <f t="shared" si="16"/>
        <v>ГРС Короцко</v>
      </c>
      <c r="H243" s="46">
        <v>21</v>
      </c>
      <c r="I243" s="46">
        <v>20.178999999999998</v>
      </c>
      <c r="K243" s="6" t="str">
        <f t="shared" si="13"/>
        <v>Предприятие коммунального хозяйства (Валдай), 5302013132 Производственная база (553)</v>
      </c>
      <c r="L243" s="48">
        <f t="shared" si="14"/>
        <v>2.1000000000000001E-2</v>
      </c>
      <c r="M243" s="48">
        <f t="shared" si="15"/>
        <v>2.0178999999999999E-2</v>
      </c>
    </row>
    <row r="244" spans="1:13" ht="60" x14ac:dyDescent="0.25">
      <c r="A244" s="9" t="s">
        <v>1755</v>
      </c>
      <c r="B244" s="9" t="s">
        <v>1756</v>
      </c>
      <c r="C244" s="9" t="s">
        <v>639</v>
      </c>
      <c r="D244" s="9" t="s">
        <v>1757</v>
      </c>
      <c r="E244" s="34">
        <v>555</v>
      </c>
      <c r="F244" s="47" t="s">
        <v>1408</v>
      </c>
      <c r="G244" t="str">
        <f t="shared" si="16"/>
        <v>ГРС Новгород-1</v>
      </c>
      <c r="H244" s="46">
        <v>37.200000000000003</v>
      </c>
      <c r="I244" s="46">
        <v>40.759</v>
      </c>
      <c r="K244" s="6" t="str">
        <f t="shared" si="13"/>
        <v>ДЕЛОВОЙ ПАРТНЁР, 5321065062 Производственная база (555)</v>
      </c>
      <c r="L244" s="48">
        <f t="shared" si="14"/>
        <v>3.7200000000000004E-2</v>
      </c>
      <c r="M244" s="48">
        <f t="shared" si="15"/>
        <v>4.0759000000000004E-2</v>
      </c>
    </row>
    <row r="245" spans="1:13" ht="60" x14ac:dyDescent="0.25">
      <c r="A245" s="9" t="s">
        <v>162</v>
      </c>
      <c r="B245" s="9" t="s">
        <v>1758</v>
      </c>
      <c r="C245" s="9" t="s">
        <v>639</v>
      </c>
      <c r="D245" s="9" t="s">
        <v>822</v>
      </c>
      <c r="E245" s="34">
        <v>564</v>
      </c>
      <c r="F245" s="47" t="s">
        <v>1407</v>
      </c>
      <c r="G245" t="str">
        <f t="shared" si="16"/>
        <v>ГРС Новгород-1</v>
      </c>
      <c r="H245" s="46">
        <v>3.1999999999999997</v>
      </c>
      <c r="I245" s="46">
        <v>3.2720000000000002</v>
      </c>
      <c r="K245" s="6" t="str">
        <f t="shared" si="13"/>
        <v>Антюфеева Л.С., 532101821144 Административное здание (564)</v>
      </c>
      <c r="L245" s="48">
        <f t="shared" si="14"/>
        <v>3.1999999999999997E-3</v>
      </c>
      <c r="M245" s="48">
        <f t="shared" si="15"/>
        <v>3.2720000000000002E-3</v>
      </c>
    </row>
    <row r="246" spans="1:13" ht="45" x14ac:dyDescent="0.25">
      <c r="A246" s="9" t="s">
        <v>163</v>
      </c>
      <c r="B246" s="9" t="s">
        <v>1759</v>
      </c>
      <c r="C246" s="9" t="s">
        <v>639</v>
      </c>
      <c r="D246" s="9" t="s">
        <v>823</v>
      </c>
      <c r="E246" s="34">
        <v>565</v>
      </c>
      <c r="F246" s="47" t="s">
        <v>1409</v>
      </c>
      <c r="G246" t="str">
        <f t="shared" si="16"/>
        <v>ГРС Новгород-1</v>
      </c>
      <c r="H246" s="46">
        <v>66</v>
      </c>
      <c r="I246" s="46">
        <v>47.6</v>
      </c>
      <c r="K246" s="6" t="str">
        <f t="shared" si="13"/>
        <v>Старорусский пищекомбинат, 5321109136 База (565)</v>
      </c>
      <c r="L246" s="48">
        <f t="shared" si="14"/>
        <v>6.6000000000000003E-2</v>
      </c>
      <c r="M246" s="48">
        <f t="shared" si="15"/>
        <v>4.7600000000000003E-2</v>
      </c>
    </row>
    <row r="247" spans="1:13" ht="45" x14ac:dyDescent="0.25">
      <c r="A247" s="9" t="s">
        <v>164</v>
      </c>
      <c r="B247" s="9" t="s">
        <v>1760</v>
      </c>
      <c r="C247" s="9" t="s">
        <v>639</v>
      </c>
      <c r="D247" s="9" t="s">
        <v>824</v>
      </c>
      <c r="E247" s="34">
        <v>568</v>
      </c>
      <c r="F247" s="47" t="s">
        <v>1409</v>
      </c>
      <c r="G247" t="str">
        <f t="shared" si="16"/>
        <v>ГРС Новгород-1</v>
      </c>
      <c r="H247" s="46">
        <v>59</v>
      </c>
      <c r="I247" s="46">
        <v>56</v>
      </c>
      <c r="K247" s="6" t="str">
        <f t="shared" si="13"/>
        <v>Грейп, 5321059291 Складские помещения (568)</v>
      </c>
      <c r="L247" s="48">
        <f t="shared" si="14"/>
        <v>5.8999999999999997E-2</v>
      </c>
      <c r="M247" s="48">
        <f t="shared" si="15"/>
        <v>5.6000000000000001E-2</v>
      </c>
    </row>
    <row r="248" spans="1:13" ht="45" x14ac:dyDescent="0.25">
      <c r="A248" s="9" t="s">
        <v>164</v>
      </c>
      <c r="B248" s="9" t="s">
        <v>1760</v>
      </c>
      <c r="C248" s="9" t="s">
        <v>641</v>
      </c>
      <c r="D248" s="9" t="s">
        <v>1762</v>
      </c>
      <c r="E248" s="34">
        <v>569</v>
      </c>
      <c r="F248" s="47" t="s">
        <v>1408</v>
      </c>
      <c r="G248" t="str">
        <f t="shared" si="16"/>
        <v>ГРС Боровичи</v>
      </c>
      <c r="H248" s="46">
        <v>21</v>
      </c>
      <c r="I248" s="46">
        <v>14.968</v>
      </c>
      <c r="K248" s="6" t="str">
        <f t="shared" si="13"/>
        <v>Грейп, 5321059291 Складское помещение (569)</v>
      </c>
      <c r="L248" s="48">
        <f t="shared" si="14"/>
        <v>2.1000000000000001E-2</v>
      </c>
      <c r="M248" s="48">
        <f t="shared" si="15"/>
        <v>1.4968E-2</v>
      </c>
    </row>
    <row r="249" spans="1:13" ht="45" x14ac:dyDescent="0.25">
      <c r="A249" s="9" t="s">
        <v>1763</v>
      </c>
      <c r="B249" s="9" t="s">
        <v>1764</v>
      </c>
      <c r="C249" s="9" t="s">
        <v>639</v>
      </c>
      <c r="D249" s="9" t="s">
        <v>1765</v>
      </c>
      <c r="E249" s="34">
        <v>570</v>
      </c>
      <c r="F249" s="47" t="s">
        <v>1408</v>
      </c>
      <c r="G249" t="str">
        <f t="shared" si="16"/>
        <v>ГРС Новгород-1</v>
      </c>
      <c r="H249" s="46">
        <v>10</v>
      </c>
      <c r="I249" s="46">
        <v>8.1639999999999997</v>
      </c>
      <c r="K249" s="6" t="str">
        <f t="shared" si="13"/>
        <v>Россельхозбанк, 7725114488 Здание банка (570)</v>
      </c>
      <c r="L249" s="48">
        <f t="shared" si="14"/>
        <v>0.01</v>
      </c>
      <c r="M249" s="48">
        <f t="shared" si="15"/>
        <v>8.1639999999999994E-3</v>
      </c>
    </row>
    <row r="250" spans="1:13" ht="30" x14ac:dyDescent="0.25">
      <c r="A250" s="20" t="s">
        <v>1766</v>
      </c>
      <c r="B250" s="20" t="s">
        <v>1767</v>
      </c>
      <c r="C250" s="20" t="s">
        <v>639</v>
      </c>
      <c r="D250" s="20" t="s">
        <v>1049</v>
      </c>
      <c r="E250" s="40">
        <v>571</v>
      </c>
      <c r="F250" s="47">
        <v>6</v>
      </c>
      <c r="G250" t="str">
        <f t="shared" si="16"/>
        <v>ГРС Новгород-1</v>
      </c>
      <c r="H250" s="46">
        <v>13.85</v>
      </c>
      <c r="I250" s="46">
        <v>12.9</v>
      </c>
      <c r="K250" s="6" t="str">
        <f t="shared" si="13"/>
        <v>Электросервис, 5321008843 Здание магазина</v>
      </c>
      <c r="L250" s="48">
        <f t="shared" si="14"/>
        <v>1.3849999999999999E-2</v>
      </c>
      <c r="M250" s="48">
        <f t="shared" si="15"/>
        <v>1.29E-2</v>
      </c>
    </row>
    <row r="251" spans="1:13" ht="30" x14ac:dyDescent="0.25">
      <c r="A251" s="18" t="s">
        <v>1768</v>
      </c>
      <c r="B251" s="18" t="s">
        <v>1769</v>
      </c>
      <c r="C251" s="18" t="s">
        <v>653</v>
      </c>
      <c r="D251" s="18" t="s">
        <v>1770</v>
      </c>
      <c r="E251" s="35">
        <v>573</v>
      </c>
      <c r="F251" s="47" t="s">
        <v>1409</v>
      </c>
      <c r="G251" t="str">
        <f t="shared" si="16"/>
        <v>ГРС Новгород-2</v>
      </c>
      <c r="H251" s="46">
        <v>73</v>
      </c>
      <c r="I251" s="46">
        <v>54.8</v>
      </c>
      <c r="K251" s="6" t="str">
        <f t="shared" si="13"/>
        <v>ДК РУС, 7814466403 Промплощадка (573)</v>
      </c>
      <c r="L251" s="48">
        <f t="shared" si="14"/>
        <v>7.2999999999999995E-2</v>
      </c>
      <c r="M251" s="48">
        <f t="shared" si="15"/>
        <v>5.4799999999999995E-2</v>
      </c>
    </row>
    <row r="252" spans="1:13" ht="45" x14ac:dyDescent="0.25">
      <c r="A252" s="18" t="s">
        <v>165</v>
      </c>
      <c r="B252" s="18" t="s">
        <v>1771</v>
      </c>
      <c r="C252" s="18" t="s">
        <v>639</v>
      </c>
      <c r="D252" s="18" t="s">
        <v>825</v>
      </c>
      <c r="E252" s="35">
        <v>574</v>
      </c>
      <c r="F252" s="47" t="s">
        <v>1407</v>
      </c>
      <c r="G252" t="str">
        <f t="shared" ref="G252:G299" si="17">CONCATENATE("ГРС"," ",C252)</f>
        <v>ГРС Новгород-1</v>
      </c>
      <c r="H252" s="46">
        <v>1.2859999999999998</v>
      </c>
      <c r="I252" s="46">
        <v>1.2859999999999998</v>
      </c>
      <c r="K252" s="6" t="str">
        <f t="shared" si="13"/>
        <v>Станция переливания крови, 5321037361 Станция переливания крови (574)</v>
      </c>
      <c r="L252" s="48">
        <f t="shared" si="14"/>
        <v>1.2859999999999998E-3</v>
      </c>
      <c r="M252" s="48">
        <f t="shared" si="15"/>
        <v>1.2859999999999998E-3</v>
      </c>
    </row>
    <row r="253" spans="1:13" ht="30" x14ac:dyDescent="0.25">
      <c r="A253" s="18" t="s">
        <v>166</v>
      </c>
      <c r="B253" s="18" t="s">
        <v>1772</v>
      </c>
      <c r="C253" s="18" t="s">
        <v>639</v>
      </c>
      <c r="D253" s="18" t="s">
        <v>826</v>
      </c>
      <c r="E253" s="35">
        <v>576</v>
      </c>
      <c r="F253" s="47" t="s">
        <v>1408</v>
      </c>
      <c r="G253" t="str">
        <f t="shared" si="17"/>
        <v>ГРС Новгород-1</v>
      </c>
      <c r="H253" s="46">
        <v>5</v>
      </c>
      <c r="I253" s="46">
        <v>1.4929999999999999</v>
      </c>
      <c r="K253" s="6" t="str">
        <f t="shared" si="13"/>
        <v>Актив, 5321092010 Офисное помещение (576)</v>
      </c>
      <c r="L253" s="48">
        <f t="shared" si="14"/>
        <v>5.0000000000000001E-3</v>
      </c>
      <c r="M253" s="48">
        <f t="shared" si="15"/>
        <v>1.493E-3</v>
      </c>
    </row>
    <row r="254" spans="1:13" ht="30" x14ac:dyDescent="0.25">
      <c r="A254" s="18" t="s">
        <v>565</v>
      </c>
      <c r="B254" s="18" t="s">
        <v>1773</v>
      </c>
      <c r="C254" s="18" t="s">
        <v>639</v>
      </c>
      <c r="D254" s="18" t="s">
        <v>827</v>
      </c>
      <c r="E254" s="35">
        <v>577</v>
      </c>
      <c r="F254" s="47" t="s">
        <v>1409</v>
      </c>
      <c r="G254" t="str">
        <f t="shared" si="17"/>
        <v>ГРС Новгород-1</v>
      </c>
      <c r="H254" s="46">
        <v>53</v>
      </c>
      <c r="I254" s="46">
        <v>33.019999999999996</v>
      </c>
      <c r="K254" s="6" t="str">
        <f t="shared" si="13"/>
        <v>ИП - Инвест, 7705186068 Котельная (577)</v>
      </c>
      <c r="L254" s="48">
        <f t="shared" si="14"/>
        <v>5.2999999999999999E-2</v>
      </c>
      <c r="M254" s="48">
        <f t="shared" si="15"/>
        <v>3.3019999999999994E-2</v>
      </c>
    </row>
    <row r="255" spans="1:13" ht="45" x14ac:dyDescent="0.25">
      <c r="A255" s="18" t="s">
        <v>607</v>
      </c>
      <c r="B255" s="18" t="s">
        <v>1774</v>
      </c>
      <c r="C255" s="18" t="s">
        <v>637</v>
      </c>
      <c r="D255" s="18" t="s">
        <v>828</v>
      </c>
      <c r="E255" s="35">
        <v>626</v>
      </c>
      <c r="F255" s="47" t="s">
        <v>1407</v>
      </c>
      <c r="G255" t="str">
        <f t="shared" si="17"/>
        <v>ГРС Малая Вишера</v>
      </c>
      <c r="H255" s="46">
        <v>1.8900000000000001</v>
      </c>
      <c r="I255" s="46">
        <v>0.84</v>
      </c>
      <c r="K255" s="6" t="str">
        <f t="shared" si="13"/>
        <v>Останина Ольга Владимировна, 530700530503 Магазин (626)</v>
      </c>
      <c r="L255" s="48">
        <f t="shared" si="14"/>
        <v>1.8900000000000002E-3</v>
      </c>
      <c r="M255" s="48">
        <f t="shared" si="15"/>
        <v>8.3999999999999993E-4</v>
      </c>
    </row>
    <row r="256" spans="1:13" ht="30" x14ac:dyDescent="0.25">
      <c r="A256" s="18" t="s">
        <v>1775</v>
      </c>
      <c r="B256" s="18" t="s">
        <v>1776</v>
      </c>
      <c r="C256" s="18" t="s">
        <v>641</v>
      </c>
      <c r="D256" s="18" t="s">
        <v>1777</v>
      </c>
      <c r="E256" s="35">
        <v>627</v>
      </c>
      <c r="F256" s="47" t="s">
        <v>1408</v>
      </c>
      <c r="G256" t="str">
        <f t="shared" si="17"/>
        <v>ГРС Боровичи</v>
      </c>
      <c r="H256" s="46">
        <v>5</v>
      </c>
      <c r="I256" s="46">
        <v>6.0729999999999995</v>
      </c>
      <c r="K256" s="6" t="str">
        <f t="shared" si="13"/>
        <v>Ракчеев С.А., 532000072805 Магазин (627)</v>
      </c>
      <c r="L256" s="48">
        <f t="shared" si="14"/>
        <v>5.0000000000000001E-3</v>
      </c>
      <c r="M256" s="48">
        <f t="shared" si="15"/>
        <v>6.0729999999999994E-3</v>
      </c>
    </row>
    <row r="257" spans="1:13" ht="30" x14ac:dyDescent="0.25">
      <c r="A257" s="18" t="s">
        <v>1778</v>
      </c>
      <c r="B257" s="18" t="s">
        <v>1779</v>
      </c>
      <c r="C257" s="18" t="s">
        <v>653</v>
      </c>
      <c r="D257" s="18" t="s">
        <v>829</v>
      </c>
      <c r="E257" s="35">
        <v>628</v>
      </c>
      <c r="F257" s="47" t="s">
        <v>1408</v>
      </c>
      <c r="G257" t="str">
        <f t="shared" si="17"/>
        <v>ГРС Новгород-2</v>
      </c>
      <c r="H257" s="46">
        <v>28.81</v>
      </c>
      <c r="I257" s="46">
        <v>44.9</v>
      </c>
      <c r="K257" s="6" t="str">
        <f t="shared" si="13"/>
        <v>Луч, 5321158824 Химчистка (628)</v>
      </c>
      <c r="L257" s="48">
        <f t="shared" si="14"/>
        <v>2.8809999999999999E-2</v>
      </c>
      <c r="M257" s="48">
        <f t="shared" si="15"/>
        <v>4.4899999999999995E-2</v>
      </c>
    </row>
    <row r="258" spans="1:13" ht="30" x14ac:dyDescent="0.25">
      <c r="A258" s="18" t="s">
        <v>1780</v>
      </c>
      <c r="B258" s="18" t="s">
        <v>1781</v>
      </c>
      <c r="C258" s="18" t="s">
        <v>639</v>
      </c>
      <c r="D258" s="18" t="s">
        <v>1782</v>
      </c>
      <c r="E258" s="35">
        <v>629</v>
      </c>
      <c r="F258" s="47">
        <v>5</v>
      </c>
      <c r="G258" t="str">
        <f t="shared" si="17"/>
        <v>ГРС Новгород-1</v>
      </c>
      <c r="H258" s="46">
        <v>61</v>
      </c>
      <c r="I258" s="46">
        <v>54.799000000000007</v>
      </c>
      <c r="K258" s="6" t="str">
        <f t="shared" ref="K258:K321" si="18">CONCATENATE(A258," ",D258)</f>
        <v>ОВО ВНГ России по НО, 5321157436 Котельная (629)</v>
      </c>
      <c r="L258" s="48">
        <f t="shared" ref="L258:L321" si="19">H258/1000</f>
        <v>6.0999999999999999E-2</v>
      </c>
      <c r="M258" s="48">
        <f t="shared" ref="M258:M321" si="20">I258/1000</f>
        <v>5.4799000000000007E-2</v>
      </c>
    </row>
    <row r="259" spans="1:13" ht="45" x14ac:dyDescent="0.25">
      <c r="A259" s="18" t="s">
        <v>167</v>
      </c>
      <c r="B259" s="18" t="s">
        <v>1783</v>
      </c>
      <c r="C259" s="18" t="s">
        <v>641</v>
      </c>
      <c r="D259" s="18" t="s">
        <v>830</v>
      </c>
      <c r="E259" s="35">
        <v>632</v>
      </c>
      <c r="F259" s="47" t="s">
        <v>1408</v>
      </c>
      <c r="G259" t="str">
        <f t="shared" si="17"/>
        <v>ГРС Боровичи</v>
      </c>
      <c r="H259" s="46">
        <v>8.1</v>
      </c>
      <c r="I259" s="46">
        <v>7.3270000000000008</v>
      </c>
      <c r="K259" s="6" t="str">
        <f t="shared" si="18"/>
        <v>Ветстанция (Боровичи), 5320017034 Ветстанция (632)</v>
      </c>
      <c r="L259" s="48">
        <f t="shared" si="19"/>
        <v>8.0999999999999996E-3</v>
      </c>
      <c r="M259" s="48">
        <f t="shared" si="20"/>
        <v>7.327000000000001E-3</v>
      </c>
    </row>
    <row r="260" spans="1:13" ht="60" x14ac:dyDescent="0.25">
      <c r="A260" s="9" t="s">
        <v>158</v>
      </c>
      <c r="B260" s="9" t="s">
        <v>1785</v>
      </c>
      <c r="C260" s="9" t="s">
        <v>697</v>
      </c>
      <c r="D260" s="9" t="s">
        <v>1786</v>
      </c>
      <c r="E260" s="34">
        <v>636</v>
      </c>
      <c r="F260" s="47" t="s">
        <v>1408</v>
      </c>
      <c r="G260" t="str">
        <f t="shared" si="17"/>
        <v>ГРС Крестцы</v>
      </c>
      <c r="H260" s="46">
        <v>3.972</v>
      </c>
      <c r="I260" s="46">
        <v>3.972</v>
      </c>
      <c r="K260" s="6" t="str">
        <f t="shared" si="18"/>
        <v>Тепловая Компания Новгородская, 5301003692 Административное здание (636)</v>
      </c>
      <c r="L260" s="48">
        <f t="shared" si="19"/>
        <v>3.9719999999999998E-3</v>
      </c>
      <c r="M260" s="48">
        <f t="shared" si="20"/>
        <v>3.9719999999999998E-3</v>
      </c>
    </row>
    <row r="261" spans="1:13" ht="30" x14ac:dyDescent="0.25">
      <c r="A261" s="18" t="s">
        <v>168</v>
      </c>
      <c r="B261" s="18" t="s">
        <v>1787</v>
      </c>
      <c r="C261" s="18" t="s">
        <v>639</v>
      </c>
      <c r="D261" s="18" t="s">
        <v>831</v>
      </c>
      <c r="E261" s="35">
        <v>639</v>
      </c>
      <c r="F261" s="47" t="s">
        <v>4378</v>
      </c>
      <c r="G261" t="str">
        <f t="shared" si="17"/>
        <v>ГРС Новгород-1</v>
      </c>
      <c r="H261" s="46">
        <v>1434.846</v>
      </c>
      <c r="I261" s="46">
        <v>1434.846</v>
      </c>
      <c r="K261" s="6" t="str">
        <f t="shared" si="18"/>
        <v>Новострой, 5321088239 Котельная (639)</v>
      </c>
      <c r="L261" s="48">
        <f t="shared" si="19"/>
        <v>1.4348460000000001</v>
      </c>
      <c r="M261" s="48">
        <f t="shared" si="20"/>
        <v>1.4348460000000001</v>
      </c>
    </row>
    <row r="262" spans="1:13" ht="90" x14ac:dyDescent="0.25">
      <c r="A262" s="18" t="s">
        <v>169</v>
      </c>
      <c r="B262" s="18" t="s">
        <v>1788</v>
      </c>
      <c r="C262" s="18" t="s">
        <v>639</v>
      </c>
      <c r="D262" s="18" t="s">
        <v>832</v>
      </c>
      <c r="E262" s="35">
        <v>645</v>
      </c>
      <c r="F262" s="47" t="s">
        <v>1408</v>
      </c>
      <c r="G262" t="str">
        <f t="shared" si="17"/>
        <v>ГРС Новгород-1</v>
      </c>
      <c r="H262" s="46">
        <v>8.4600000000000009</v>
      </c>
      <c r="I262" s="46">
        <v>7.2929999999999993</v>
      </c>
      <c r="K262" s="6" t="str">
        <f t="shared" si="18"/>
        <v>Местная религиозная организация Церковь Св.кн. А.Невского, 5321079570 Помещение воскресной школы (645)</v>
      </c>
      <c r="L262" s="48">
        <f t="shared" si="19"/>
        <v>8.4600000000000005E-3</v>
      </c>
      <c r="M262" s="48">
        <f t="shared" si="20"/>
        <v>7.2929999999999991E-3</v>
      </c>
    </row>
    <row r="263" spans="1:13" ht="45" x14ac:dyDescent="0.25">
      <c r="A263" s="18" t="s">
        <v>158</v>
      </c>
      <c r="B263" s="18" t="s">
        <v>1710</v>
      </c>
      <c r="C263" s="18" t="s">
        <v>697</v>
      </c>
      <c r="D263" s="18" t="s">
        <v>833</v>
      </c>
      <c r="E263" s="35">
        <v>649</v>
      </c>
      <c r="F263" s="47" t="s">
        <v>1409</v>
      </c>
      <c r="G263" t="str">
        <f t="shared" si="17"/>
        <v>ГРС Крестцы</v>
      </c>
      <c r="H263" s="46">
        <v>355.49400000000003</v>
      </c>
      <c r="I263" s="46">
        <v>355.49400000000003</v>
      </c>
      <c r="K263" s="6" t="str">
        <f t="shared" si="18"/>
        <v>Тепловая Компания Новгородская, 5301003692 Котельная №10 (649)</v>
      </c>
      <c r="L263" s="48">
        <f t="shared" si="19"/>
        <v>0.35549400000000003</v>
      </c>
      <c r="M263" s="48">
        <f t="shared" si="20"/>
        <v>0.35549400000000003</v>
      </c>
    </row>
    <row r="264" spans="1:13" ht="45" x14ac:dyDescent="0.25">
      <c r="A264" s="10" t="s">
        <v>158</v>
      </c>
      <c r="B264" s="9" t="s">
        <v>1710</v>
      </c>
      <c r="C264" s="9" t="s">
        <v>697</v>
      </c>
      <c r="D264" s="9" t="s">
        <v>834</v>
      </c>
      <c r="E264" s="34">
        <v>650</v>
      </c>
      <c r="F264" s="47" t="s">
        <v>1409</v>
      </c>
      <c r="G264" t="str">
        <f t="shared" si="17"/>
        <v>ГРС Крестцы</v>
      </c>
      <c r="H264" s="46">
        <v>109.16</v>
      </c>
      <c r="I264" s="46">
        <v>109.16</v>
      </c>
      <c r="K264" s="6" t="str">
        <f t="shared" si="18"/>
        <v>Тепловая Компания Новгородская, 5301003692 Котельная №11 (650)</v>
      </c>
      <c r="L264" s="48">
        <f t="shared" si="19"/>
        <v>0.10915999999999999</v>
      </c>
      <c r="M264" s="48">
        <f t="shared" si="20"/>
        <v>0.10915999999999999</v>
      </c>
    </row>
    <row r="265" spans="1:13" ht="45" x14ac:dyDescent="0.25">
      <c r="A265" s="9" t="s">
        <v>158</v>
      </c>
      <c r="B265" s="9" t="s">
        <v>1710</v>
      </c>
      <c r="C265" s="9" t="s">
        <v>697</v>
      </c>
      <c r="D265" s="9" t="s">
        <v>835</v>
      </c>
      <c r="E265" s="34">
        <v>651</v>
      </c>
      <c r="F265" s="47" t="s">
        <v>1409</v>
      </c>
      <c r="G265" t="str">
        <f t="shared" si="17"/>
        <v>ГРС Крестцы</v>
      </c>
      <c r="H265" s="46">
        <v>134.76499999999999</v>
      </c>
      <c r="I265" s="46">
        <v>134.76499999999999</v>
      </c>
      <c r="K265" s="6" t="str">
        <f t="shared" si="18"/>
        <v>Тепловая Компания Новгородская, 5301003692 Котельная №12 (651)</v>
      </c>
      <c r="L265" s="48">
        <f t="shared" si="19"/>
        <v>0.134765</v>
      </c>
      <c r="M265" s="48">
        <f t="shared" si="20"/>
        <v>0.134765</v>
      </c>
    </row>
    <row r="266" spans="1:13" ht="45" x14ac:dyDescent="0.25">
      <c r="A266" s="9" t="s">
        <v>158</v>
      </c>
      <c r="B266" s="9" t="s">
        <v>1710</v>
      </c>
      <c r="C266" s="9" t="s">
        <v>697</v>
      </c>
      <c r="D266" s="9" t="s">
        <v>836</v>
      </c>
      <c r="E266" s="34">
        <v>652</v>
      </c>
      <c r="F266" s="47" t="s">
        <v>1409</v>
      </c>
      <c r="G266" t="str">
        <f t="shared" si="17"/>
        <v>ГРС Крестцы</v>
      </c>
      <c r="H266" s="46">
        <v>107.783</v>
      </c>
      <c r="I266" s="46">
        <v>107.783</v>
      </c>
      <c r="K266" s="6" t="str">
        <f t="shared" si="18"/>
        <v>Тепловая Компания Новгородская, 5301003692 Котельная №13 (652)</v>
      </c>
      <c r="L266" s="48">
        <f t="shared" si="19"/>
        <v>0.107783</v>
      </c>
      <c r="M266" s="48">
        <f t="shared" si="20"/>
        <v>0.107783</v>
      </c>
    </row>
    <row r="267" spans="1:13" ht="45" x14ac:dyDescent="0.25">
      <c r="A267" s="11" t="s">
        <v>158</v>
      </c>
      <c r="B267" s="11" t="s">
        <v>1710</v>
      </c>
      <c r="C267" s="11" t="s">
        <v>697</v>
      </c>
      <c r="D267" s="11" t="s">
        <v>837</v>
      </c>
      <c r="E267" s="34">
        <v>653</v>
      </c>
      <c r="F267" s="47" t="s">
        <v>1409</v>
      </c>
      <c r="G267" t="str">
        <f t="shared" si="17"/>
        <v>ГРС Крестцы</v>
      </c>
      <c r="H267" s="46">
        <v>141.1</v>
      </c>
      <c r="I267" s="46">
        <v>141.1</v>
      </c>
      <c r="K267" s="6" t="str">
        <f t="shared" si="18"/>
        <v>Тепловая Компания Новгородская, 5301003692 Котельная №15 (653)</v>
      </c>
      <c r="L267" s="48">
        <f t="shared" si="19"/>
        <v>0.1411</v>
      </c>
      <c r="M267" s="48">
        <f t="shared" si="20"/>
        <v>0.1411</v>
      </c>
    </row>
    <row r="268" spans="1:13" ht="45" x14ac:dyDescent="0.25">
      <c r="A268" s="9" t="s">
        <v>158</v>
      </c>
      <c r="B268" s="9" t="s">
        <v>1710</v>
      </c>
      <c r="C268" s="9" t="s">
        <v>697</v>
      </c>
      <c r="D268" s="9" t="s">
        <v>838</v>
      </c>
      <c r="E268" s="34">
        <v>654</v>
      </c>
      <c r="F268" s="47" t="s">
        <v>1409</v>
      </c>
      <c r="G268" t="str">
        <f t="shared" si="17"/>
        <v>ГРС Крестцы</v>
      </c>
      <c r="H268" s="46">
        <v>86.525999999999996</v>
      </c>
      <c r="I268" s="46">
        <v>86.525999999999996</v>
      </c>
      <c r="K268" s="6" t="str">
        <f t="shared" si="18"/>
        <v>Тепловая Компания Новгородская, 5301003692 Котельная №1 (654)</v>
      </c>
      <c r="L268" s="48">
        <f t="shared" si="19"/>
        <v>8.6525999999999992E-2</v>
      </c>
      <c r="M268" s="48">
        <f t="shared" si="20"/>
        <v>8.6525999999999992E-2</v>
      </c>
    </row>
    <row r="269" spans="1:13" ht="45" x14ac:dyDescent="0.25">
      <c r="A269" s="9" t="s">
        <v>158</v>
      </c>
      <c r="B269" s="9" t="s">
        <v>1710</v>
      </c>
      <c r="C269" s="9" t="s">
        <v>697</v>
      </c>
      <c r="D269" s="9" t="s">
        <v>839</v>
      </c>
      <c r="E269" s="34">
        <v>655</v>
      </c>
      <c r="F269" s="47" t="s">
        <v>1409</v>
      </c>
      <c r="G269" t="str">
        <f t="shared" si="17"/>
        <v>ГРС Крестцы</v>
      </c>
      <c r="H269" s="46">
        <v>59.133000000000003</v>
      </c>
      <c r="I269" s="46">
        <v>59.133000000000003</v>
      </c>
      <c r="K269" s="6" t="str">
        <f t="shared" si="18"/>
        <v>Тепловая Компания Новгородская, 5301003692 Миникотельная (д/с) (655)</v>
      </c>
      <c r="L269" s="48">
        <f t="shared" si="19"/>
        <v>5.9133000000000005E-2</v>
      </c>
      <c r="M269" s="48">
        <f t="shared" si="20"/>
        <v>5.9133000000000005E-2</v>
      </c>
    </row>
    <row r="270" spans="1:13" ht="60" x14ac:dyDescent="0.25">
      <c r="A270" s="9" t="s">
        <v>158</v>
      </c>
      <c r="B270" s="9" t="s">
        <v>1710</v>
      </c>
      <c r="C270" s="9" t="s">
        <v>697</v>
      </c>
      <c r="D270" s="9" t="s">
        <v>840</v>
      </c>
      <c r="E270" s="34">
        <v>657</v>
      </c>
      <c r="F270" s="47" t="s">
        <v>1408</v>
      </c>
      <c r="G270" t="str">
        <f t="shared" si="17"/>
        <v>ГРС Крестцы</v>
      </c>
      <c r="H270" s="46">
        <v>9.504999999999999</v>
      </c>
      <c r="I270" s="46">
        <v>9.504999999999999</v>
      </c>
      <c r="K270" s="6" t="str">
        <f t="shared" si="18"/>
        <v>Тепловая Компания Новгородская, 5301003692 Миникотельная (общежитие) (657)</v>
      </c>
      <c r="L270" s="48">
        <f t="shared" si="19"/>
        <v>9.5049999999999996E-3</v>
      </c>
      <c r="M270" s="48">
        <f t="shared" si="20"/>
        <v>9.5049999999999996E-3</v>
      </c>
    </row>
    <row r="271" spans="1:13" ht="45" x14ac:dyDescent="0.25">
      <c r="A271" s="9" t="s">
        <v>158</v>
      </c>
      <c r="B271" s="9" t="s">
        <v>1710</v>
      </c>
      <c r="C271" s="9" t="s">
        <v>841</v>
      </c>
      <c r="D271" s="9" t="s">
        <v>842</v>
      </c>
      <c r="E271" s="34">
        <v>658</v>
      </c>
      <c r="F271" s="47" t="s">
        <v>1409</v>
      </c>
      <c r="G271" t="str">
        <f t="shared" si="17"/>
        <v>ГРС Рахино</v>
      </c>
      <c r="H271" s="46">
        <v>127.19999999999999</v>
      </c>
      <c r="I271" s="46">
        <v>127.19999999999999</v>
      </c>
      <c r="K271" s="6" t="str">
        <f t="shared" si="18"/>
        <v>Тепловая Компания Новгородская, 5301003692 Котельная №14 (658)</v>
      </c>
      <c r="L271" s="48">
        <f t="shared" si="19"/>
        <v>0.12719999999999998</v>
      </c>
      <c r="M271" s="48">
        <f t="shared" si="20"/>
        <v>0.12719999999999998</v>
      </c>
    </row>
    <row r="272" spans="1:13" ht="30" x14ac:dyDescent="0.25">
      <c r="A272" s="18" t="s">
        <v>512</v>
      </c>
      <c r="B272" s="18" t="s">
        <v>1789</v>
      </c>
      <c r="C272" s="18" t="s">
        <v>639</v>
      </c>
      <c r="D272" s="18" t="s">
        <v>843</v>
      </c>
      <c r="E272" s="35">
        <v>662</v>
      </c>
      <c r="F272" s="47" t="s">
        <v>1407</v>
      </c>
      <c r="G272" t="str">
        <f t="shared" si="17"/>
        <v>ГРС Новгород-1</v>
      </c>
      <c r="H272" s="46">
        <v>0.03</v>
      </c>
      <c r="I272" s="46">
        <v>1.2E-2</v>
      </c>
      <c r="K272" s="6" t="str">
        <f t="shared" si="18"/>
        <v>Мишина Р.А., 532100033800 Нежилое помещение (662)</v>
      </c>
      <c r="L272" s="48">
        <f t="shared" si="19"/>
        <v>2.9999999999999997E-5</v>
      </c>
      <c r="M272" s="48">
        <f t="shared" si="20"/>
        <v>1.2E-5</v>
      </c>
    </row>
    <row r="273" spans="1:13" ht="30" x14ac:dyDescent="0.25">
      <c r="A273" s="9" t="s">
        <v>170</v>
      </c>
      <c r="B273" s="9" t="s">
        <v>1790</v>
      </c>
      <c r="C273" s="9" t="s">
        <v>653</v>
      </c>
      <c r="D273" s="9" t="s">
        <v>844</v>
      </c>
      <c r="E273" s="34">
        <v>663</v>
      </c>
      <c r="F273" s="47" t="s">
        <v>1407</v>
      </c>
      <c r="G273" t="str">
        <f t="shared" si="17"/>
        <v>ГРС Новгород-2</v>
      </c>
      <c r="H273" s="46">
        <v>2.7130000000000001</v>
      </c>
      <c r="I273" s="46">
        <v>3.0720000000000001</v>
      </c>
      <c r="K273" s="6" t="str">
        <f t="shared" si="18"/>
        <v>ИП Жуков А.Б., 531000071020 Магазин (663)</v>
      </c>
      <c r="L273" s="48">
        <f t="shared" si="19"/>
        <v>2.7130000000000001E-3</v>
      </c>
      <c r="M273" s="48">
        <f t="shared" si="20"/>
        <v>3.0720000000000001E-3</v>
      </c>
    </row>
    <row r="274" spans="1:13" ht="45" x14ac:dyDescent="0.25">
      <c r="A274" s="9" t="s">
        <v>171</v>
      </c>
      <c r="B274" s="9" t="s">
        <v>1791</v>
      </c>
      <c r="C274" s="9" t="s">
        <v>639</v>
      </c>
      <c r="D274" s="9" t="s">
        <v>845</v>
      </c>
      <c r="E274" s="34">
        <v>664</v>
      </c>
      <c r="F274" s="47" t="s">
        <v>1408</v>
      </c>
      <c r="G274" t="str">
        <f t="shared" si="17"/>
        <v>ГРС Новгород-1</v>
      </c>
      <c r="H274" s="46">
        <v>6.4</v>
      </c>
      <c r="I274" s="46">
        <v>4.4819999999999993</v>
      </c>
      <c r="K274" s="6" t="str">
        <f t="shared" si="18"/>
        <v>Секреты долголетия, 5321118028 Медицинский центр (664)</v>
      </c>
      <c r="L274" s="48">
        <f t="shared" si="19"/>
        <v>6.4000000000000003E-3</v>
      </c>
      <c r="M274" s="48">
        <f t="shared" si="20"/>
        <v>4.481999999999999E-3</v>
      </c>
    </row>
    <row r="275" spans="1:13" ht="45" x14ac:dyDescent="0.25">
      <c r="A275" s="9" t="s">
        <v>172</v>
      </c>
      <c r="B275" s="9" t="s">
        <v>1792</v>
      </c>
      <c r="C275" s="9" t="s">
        <v>655</v>
      </c>
      <c r="D275" s="9" t="s">
        <v>846</v>
      </c>
      <c r="E275" s="34">
        <v>665</v>
      </c>
      <c r="F275" s="47" t="s">
        <v>1407</v>
      </c>
      <c r="G275" t="str">
        <f t="shared" si="17"/>
        <v>ГРС Старая Русса</v>
      </c>
      <c r="H275" s="46">
        <v>1E-3</v>
      </c>
      <c r="I275" s="46">
        <v>1E-3</v>
      </c>
      <c r="K275" s="6" t="str">
        <f t="shared" si="18"/>
        <v>Старорусская ЦРБ, 5322001897 Женская консультация (665)</v>
      </c>
      <c r="L275" s="48">
        <f t="shared" si="19"/>
        <v>9.9999999999999995E-7</v>
      </c>
      <c r="M275" s="48">
        <f t="shared" si="20"/>
        <v>9.9999999999999995E-7</v>
      </c>
    </row>
    <row r="276" spans="1:13" ht="30" x14ac:dyDescent="0.25">
      <c r="A276" s="9" t="s">
        <v>172</v>
      </c>
      <c r="B276" s="9" t="s">
        <v>1792</v>
      </c>
      <c r="C276" s="9" t="s">
        <v>655</v>
      </c>
      <c r="D276" s="9" t="s">
        <v>847</v>
      </c>
      <c r="E276" s="34">
        <v>666</v>
      </c>
      <c r="F276" s="47" t="s">
        <v>1407</v>
      </c>
      <c r="G276" t="str">
        <f t="shared" si="17"/>
        <v>ГРС Старая Русса</v>
      </c>
      <c r="H276" s="46">
        <v>3.1E-2</v>
      </c>
      <c r="I276" s="46">
        <v>2.5000000000000001E-2</v>
      </c>
      <c r="K276" s="6" t="str">
        <f t="shared" si="18"/>
        <v>Старорусская ЦРБ, 5322001897 ФАП (666)</v>
      </c>
      <c r="L276" s="48">
        <f t="shared" si="19"/>
        <v>3.1000000000000001E-5</v>
      </c>
      <c r="M276" s="48">
        <f t="shared" si="20"/>
        <v>2.5000000000000001E-5</v>
      </c>
    </row>
    <row r="277" spans="1:13" ht="30" x14ac:dyDescent="0.25">
      <c r="A277" s="9" t="s">
        <v>172</v>
      </c>
      <c r="B277" s="9" t="s">
        <v>1793</v>
      </c>
      <c r="C277" s="9" t="s">
        <v>655</v>
      </c>
      <c r="D277" s="9" t="s">
        <v>1794</v>
      </c>
      <c r="E277" s="34">
        <v>667</v>
      </c>
      <c r="F277" s="47" t="s">
        <v>1407</v>
      </c>
      <c r="G277" t="str">
        <f t="shared" si="17"/>
        <v>ГРС Старая Русса</v>
      </c>
      <c r="H277" s="46">
        <v>2.4940000000000002</v>
      </c>
      <c r="I277" s="46">
        <v>0</v>
      </c>
      <c r="K277" s="6" t="str">
        <f t="shared" si="18"/>
        <v>Старорусская ЦРБ, 5322001897 ФАП (667)</v>
      </c>
      <c r="L277" s="48">
        <f t="shared" si="19"/>
        <v>2.4940000000000001E-3</v>
      </c>
      <c r="M277" s="48">
        <f t="shared" si="20"/>
        <v>0</v>
      </c>
    </row>
    <row r="278" spans="1:13" ht="45" x14ac:dyDescent="0.25">
      <c r="A278" s="9" t="s">
        <v>173</v>
      </c>
      <c r="B278" s="9" t="s">
        <v>1795</v>
      </c>
      <c r="C278" s="9" t="s">
        <v>848</v>
      </c>
      <c r="D278" s="9" t="s">
        <v>849</v>
      </c>
      <c r="E278" s="34">
        <v>668</v>
      </c>
      <c r="F278" s="47" t="s">
        <v>1407</v>
      </c>
      <c r="G278" t="str">
        <f t="shared" si="17"/>
        <v>ГРС Парфино</v>
      </c>
      <c r="H278" s="46">
        <v>2.5</v>
      </c>
      <c r="I278" s="46">
        <v>2.585</v>
      </c>
      <c r="K278" s="6" t="str">
        <f t="shared" si="18"/>
        <v>Кран, 5312003479 Административное здание (668)</v>
      </c>
      <c r="L278" s="48">
        <f t="shared" si="19"/>
        <v>2.5000000000000001E-3</v>
      </c>
      <c r="M278" s="48">
        <f t="shared" si="20"/>
        <v>2.5850000000000001E-3</v>
      </c>
    </row>
    <row r="279" spans="1:13" ht="45" x14ac:dyDescent="0.25">
      <c r="A279" s="10" t="s">
        <v>1491</v>
      </c>
      <c r="B279" s="9" t="s">
        <v>1492</v>
      </c>
      <c r="C279" s="9" t="s">
        <v>655</v>
      </c>
      <c r="D279" s="9" t="s">
        <v>1796</v>
      </c>
      <c r="E279" s="34">
        <v>669</v>
      </c>
      <c r="F279" s="47" t="s">
        <v>1408</v>
      </c>
      <c r="G279" t="str">
        <f t="shared" si="17"/>
        <v>ГРС Старая Русса</v>
      </c>
      <c r="H279" s="46">
        <v>11</v>
      </c>
      <c r="I279" s="46">
        <v>8.2260000000000009</v>
      </c>
      <c r="K279" s="6" t="str">
        <f t="shared" si="18"/>
        <v>Старорусский кооператор, 5322014790 Здание конторы (669)</v>
      </c>
      <c r="L279" s="48">
        <f t="shared" si="19"/>
        <v>1.0999999999999999E-2</v>
      </c>
      <c r="M279" s="48">
        <f t="shared" si="20"/>
        <v>8.2260000000000007E-3</v>
      </c>
    </row>
    <row r="280" spans="1:13" ht="45" x14ac:dyDescent="0.25">
      <c r="A280" s="9" t="s">
        <v>158</v>
      </c>
      <c r="B280" s="9" t="s">
        <v>1710</v>
      </c>
      <c r="C280" s="9" t="s">
        <v>639</v>
      </c>
      <c r="D280" s="9" t="s">
        <v>850</v>
      </c>
      <c r="E280" s="34">
        <v>670</v>
      </c>
      <c r="F280" s="47" t="s">
        <v>1409</v>
      </c>
      <c r="G280" t="str">
        <f t="shared" si="17"/>
        <v>ГРС Новгород-1</v>
      </c>
      <c r="H280" s="46">
        <v>54.878</v>
      </c>
      <c r="I280" s="46">
        <v>54.878</v>
      </c>
      <c r="K280" s="6" t="str">
        <f t="shared" si="18"/>
        <v>Тепловая Компания Новгородская, 5301003692 Котельная №22М (670)</v>
      </c>
      <c r="L280" s="48">
        <f t="shared" si="19"/>
        <v>5.4878000000000003E-2</v>
      </c>
      <c r="M280" s="48">
        <f t="shared" si="20"/>
        <v>5.4878000000000003E-2</v>
      </c>
    </row>
    <row r="281" spans="1:13" ht="45" x14ac:dyDescent="0.25">
      <c r="A281" s="9" t="s">
        <v>174</v>
      </c>
      <c r="B281" s="9" t="s">
        <v>1797</v>
      </c>
      <c r="C281" s="9" t="s">
        <v>641</v>
      </c>
      <c r="D281" s="9" t="s">
        <v>851</v>
      </c>
      <c r="E281" s="34">
        <v>672</v>
      </c>
      <c r="F281" s="47" t="s">
        <v>1408</v>
      </c>
      <c r="G281" t="str">
        <f t="shared" si="17"/>
        <v>ГРС Боровичи</v>
      </c>
      <c r="H281" s="46">
        <v>40</v>
      </c>
      <c r="I281" s="46">
        <v>14.315999999999999</v>
      </c>
      <c r="K281" s="6" t="str">
        <f t="shared" si="18"/>
        <v>Строитель плюс (Боровичи), 5320018013 Промплощадка (672)</v>
      </c>
      <c r="L281" s="48">
        <f t="shared" si="19"/>
        <v>0.04</v>
      </c>
      <c r="M281" s="48">
        <f t="shared" si="20"/>
        <v>1.4315999999999999E-2</v>
      </c>
    </row>
    <row r="282" spans="1:13" ht="30" x14ac:dyDescent="0.25">
      <c r="A282" s="9" t="s">
        <v>175</v>
      </c>
      <c r="B282" s="9" t="s">
        <v>1798</v>
      </c>
      <c r="C282" s="9" t="s">
        <v>641</v>
      </c>
      <c r="D282" s="9" t="s">
        <v>852</v>
      </c>
      <c r="E282" s="34">
        <v>673</v>
      </c>
      <c r="F282" s="47" t="s">
        <v>4378</v>
      </c>
      <c r="G282" t="str">
        <f t="shared" si="17"/>
        <v>ГРС Боровичи</v>
      </c>
      <c r="H282" s="46">
        <v>1393</v>
      </c>
      <c r="I282" s="46">
        <v>2112.6850000000004</v>
      </c>
      <c r="K282" s="6" t="str">
        <f t="shared" si="18"/>
        <v>Энергетик, 5320015453 Промплощадка (673)</v>
      </c>
      <c r="L282" s="48">
        <f t="shared" si="19"/>
        <v>1.393</v>
      </c>
      <c r="M282" s="48">
        <f t="shared" si="20"/>
        <v>2.1126850000000004</v>
      </c>
    </row>
    <row r="283" spans="1:13" ht="45" x14ac:dyDescent="0.25">
      <c r="A283" s="9" t="s">
        <v>176</v>
      </c>
      <c r="B283" s="9" t="s">
        <v>1799</v>
      </c>
      <c r="C283" s="9" t="s">
        <v>671</v>
      </c>
      <c r="D283" s="9" t="s">
        <v>853</v>
      </c>
      <c r="E283" s="34">
        <v>674</v>
      </c>
      <c r="F283" s="47" t="s">
        <v>4378</v>
      </c>
      <c r="G283" t="str">
        <f t="shared" si="17"/>
        <v>ГРС Чудово</v>
      </c>
      <c r="H283" s="46">
        <v>515</v>
      </c>
      <c r="I283" s="46">
        <v>375.32400000000001</v>
      </c>
      <c r="K283" s="6" t="str">
        <f t="shared" si="18"/>
        <v>Мон'дэлис Русь, 3321020710 Кондитерская фабрика (674)</v>
      </c>
      <c r="L283" s="48">
        <f t="shared" si="19"/>
        <v>0.51500000000000001</v>
      </c>
      <c r="M283" s="48">
        <f t="shared" si="20"/>
        <v>0.37532399999999999</v>
      </c>
    </row>
    <row r="284" spans="1:13" ht="45" x14ac:dyDescent="0.25">
      <c r="A284" s="9" t="s">
        <v>176</v>
      </c>
      <c r="B284" s="9" t="s">
        <v>1799</v>
      </c>
      <c r="C284" s="9" t="s">
        <v>653</v>
      </c>
      <c r="D284" s="9" t="s">
        <v>854</v>
      </c>
      <c r="E284" s="34">
        <v>675</v>
      </c>
      <c r="F284" s="47" t="s">
        <v>4378</v>
      </c>
      <c r="G284" t="str">
        <f t="shared" si="17"/>
        <v>ГРС Новгород-2</v>
      </c>
      <c r="H284" s="46">
        <v>730</v>
      </c>
      <c r="I284" s="46">
        <v>663.80899999999997</v>
      </c>
      <c r="K284" s="6" t="str">
        <f t="shared" si="18"/>
        <v>Мон'дэлис Русь, 3321020710 Фабрика по выпуску жевательной резинки (675)</v>
      </c>
      <c r="L284" s="48">
        <f t="shared" si="19"/>
        <v>0.73</v>
      </c>
      <c r="M284" s="48">
        <f t="shared" si="20"/>
        <v>0.66380899999999998</v>
      </c>
    </row>
    <row r="285" spans="1:13" ht="30" x14ac:dyDescent="0.25">
      <c r="A285" s="9" t="s">
        <v>177</v>
      </c>
      <c r="B285" s="9" t="s">
        <v>1800</v>
      </c>
      <c r="C285" s="9" t="s">
        <v>641</v>
      </c>
      <c r="D285" s="9" t="s">
        <v>855</v>
      </c>
      <c r="E285" s="34">
        <v>676</v>
      </c>
      <c r="F285" s="47" t="s">
        <v>1408</v>
      </c>
      <c r="G285" t="str">
        <f t="shared" si="17"/>
        <v>ГРС Боровичи</v>
      </c>
      <c r="H285" s="46">
        <v>5.5</v>
      </c>
      <c r="I285" s="46">
        <v>3.1790000000000003</v>
      </c>
      <c r="K285" s="6" t="str">
        <f t="shared" si="18"/>
        <v>ИП Сологубова В.А., 532000302400 Магазин (676)</v>
      </c>
      <c r="L285" s="48">
        <f t="shared" si="19"/>
        <v>5.4999999999999997E-3</v>
      </c>
      <c r="M285" s="48">
        <f t="shared" si="20"/>
        <v>3.1790000000000004E-3</v>
      </c>
    </row>
    <row r="286" spans="1:13" ht="45" x14ac:dyDescent="0.25">
      <c r="A286" s="9" t="s">
        <v>1801</v>
      </c>
      <c r="B286" s="9" t="s">
        <v>1802</v>
      </c>
      <c r="C286" s="9" t="s">
        <v>655</v>
      </c>
      <c r="D286" s="9" t="s">
        <v>1803</v>
      </c>
      <c r="E286" s="34">
        <v>678</v>
      </c>
      <c r="F286" s="47" t="s">
        <v>1407</v>
      </c>
      <c r="G286" t="str">
        <f t="shared" si="17"/>
        <v>ГРС Старая Русса</v>
      </c>
      <c r="H286" s="46">
        <v>2.8</v>
      </c>
      <c r="I286" s="46">
        <v>2.7</v>
      </c>
      <c r="K286" s="6" t="str">
        <f t="shared" si="18"/>
        <v>Старорусская поморская община, 5322006895 Церковь (678)</v>
      </c>
      <c r="L286" s="48">
        <f t="shared" si="19"/>
        <v>2.8E-3</v>
      </c>
      <c r="M286" s="48">
        <f t="shared" si="20"/>
        <v>2.7000000000000001E-3</v>
      </c>
    </row>
    <row r="287" spans="1:13" ht="30" x14ac:dyDescent="0.25">
      <c r="A287" s="9" t="s">
        <v>1804</v>
      </c>
      <c r="B287" s="9" t="s">
        <v>1703</v>
      </c>
      <c r="C287" s="9" t="s">
        <v>641</v>
      </c>
      <c r="D287" s="9" t="s">
        <v>856</v>
      </c>
      <c r="E287" s="34">
        <v>680</v>
      </c>
      <c r="F287" s="47">
        <v>6</v>
      </c>
      <c r="G287" t="str">
        <f t="shared" si="17"/>
        <v>ГРС Боровичи</v>
      </c>
      <c r="H287" s="46">
        <v>12.8</v>
      </c>
      <c r="I287" s="46">
        <v>8.1639999999999997</v>
      </c>
      <c r="K287" s="6" t="str">
        <f t="shared" si="18"/>
        <v>ОВО ВНГ России по НО База ОВО (680)</v>
      </c>
      <c r="L287" s="48">
        <f t="shared" si="19"/>
        <v>1.2800000000000001E-2</v>
      </c>
      <c r="M287" s="48">
        <f t="shared" si="20"/>
        <v>8.1639999999999994E-3</v>
      </c>
    </row>
    <row r="288" spans="1:13" ht="30" x14ac:dyDescent="0.25">
      <c r="A288" s="9" t="s">
        <v>1805</v>
      </c>
      <c r="B288" s="9" t="s">
        <v>1806</v>
      </c>
      <c r="C288" s="9" t="s">
        <v>639</v>
      </c>
      <c r="D288" s="9" t="s">
        <v>1807</v>
      </c>
      <c r="E288" s="34">
        <v>685</v>
      </c>
      <c r="F288" s="47" t="s">
        <v>1409</v>
      </c>
      <c r="G288" t="str">
        <f t="shared" si="17"/>
        <v>ГРС Новгород-1</v>
      </c>
      <c r="H288" s="46">
        <v>185</v>
      </c>
      <c r="I288" s="46">
        <v>53.75</v>
      </c>
      <c r="K288" s="6" t="str">
        <f t="shared" si="18"/>
        <v>УМ-268, 5321036216 Промплощадка (685)</v>
      </c>
      <c r="L288" s="48">
        <f t="shared" si="19"/>
        <v>0.185</v>
      </c>
      <c r="M288" s="48">
        <f t="shared" si="20"/>
        <v>5.3749999999999999E-2</v>
      </c>
    </row>
    <row r="289" spans="1:13" ht="45" x14ac:dyDescent="0.25">
      <c r="A289" s="9" t="s">
        <v>1808</v>
      </c>
      <c r="B289" s="9" t="s">
        <v>1809</v>
      </c>
      <c r="C289" s="9" t="s">
        <v>639</v>
      </c>
      <c r="D289" s="9" t="s">
        <v>1810</v>
      </c>
      <c r="E289" s="34">
        <v>686</v>
      </c>
      <c r="F289" s="47" t="s">
        <v>1409</v>
      </c>
      <c r="G289" t="str">
        <f t="shared" si="17"/>
        <v>ГРС Новгород-1</v>
      </c>
      <c r="H289" s="46">
        <v>110</v>
      </c>
      <c r="I289" s="46">
        <v>0</v>
      </c>
      <c r="K289" s="6" t="str">
        <f t="shared" si="18"/>
        <v>Автоспецоборудование (ООО), 5321165780 Промплощадка (686)</v>
      </c>
      <c r="L289" s="48">
        <f t="shared" si="19"/>
        <v>0.11</v>
      </c>
      <c r="M289" s="48">
        <f t="shared" si="20"/>
        <v>0</v>
      </c>
    </row>
    <row r="290" spans="1:13" ht="45" x14ac:dyDescent="0.25">
      <c r="A290" s="9" t="s">
        <v>1811</v>
      </c>
      <c r="B290" s="9" t="s">
        <v>1812</v>
      </c>
      <c r="C290" s="9" t="s">
        <v>639</v>
      </c>
      <c r="D290" s="9" t="s">
        <v>1813</v>
      </c>
      <c r="E290" s="34">
        <v>688</v>
      </c>
      <c r="F290" s="47" t="s">
        <v>1409</v>
      </c>
      <c r="G290" t="str">
        <f t="shared" si="17"/>
        <v>ГРС Новгород-1</v>
      </c>
      <c r="H290" s="46">
        <v>63</v>
      </c>
      <c r="I290" s="46">
        <v>46.2</v>
      </c>
      <c r="K290" s="6" t="str">
        <f t="shared" si="18"/>
        <v>ДРП Новгородское (ООО), 5321107555 Промплощадка (688)</v>
      </c>
      <c r="L290" s="48">
        <f t="shared" si="19"/>
        <v>6.3E-2</v>
      </c>
      <c r="M290" s="48">
        <f t="shared" si="20"/>
        <v>4.6200000000000005E-2</v>
      </c>
    </row>
    <row r="291" spans="1:13" ht="30" x14ac:dyDescent="0.25">
      <c r="A291" s="10" t="s">
        <v>1814</v>
      </c>
      <c r="B291" s="9" t="s">
        <v>1815</v>
      </c>
      <c r="C291" s="9" t="s">
        <v>641</v>
      </c>
      <c r="D291" s="9" t="s">
        <v>1816</v>
      </c>
      <c r="E291" s="34">
        <v>691</v>
      </c>
      <c r="F291" s="47" t="s">
        <v>1407</v>
      </c>
      <c r="G291" t="str">
        <f t="shared" si="17"/>
        <v>ГРС Боровичи</v>
      </c>
      <c r="H291" s="46">
        <v>4.2</v>
      </c>
      <c r="I291" s="46">
        <v>3.4009999999999998</v>
      </c>
      <c r="K291" s="6" t="str">
        <f t="shared" si="18"/>
        <v>РИФ (ООО), 5320013801 Офисное здание (691)</v>
      </c>
      <c r="L291" s="48">
        <f t="shared" si="19"/>
        <v>4.2000000000000006E-3</v>
      </c>
      <c r="M291" s="48">
        <f t="shared" si="20"/>
        <v>3.4009999999999999E-3</v>
      </c>
    </row>
    <row r="292" spans="1:13" ht="30" x14ac:dyDescent="0.25">
      <c r="A292" s="9" t="s">
        <v>178</v>
      </c>
      <c r="B292" s="9" t="s">
        <v>1817</v>
      </c>
      <c r="C292" s="9" t="s">
        <v>662</v>
      </c>
      <c r="D292" s="9" t="s">
        <v>857</v>
      </c>
      <c r="E292" s="34">
        <v>693</v>
      </c>
      <c r="F292" s="47" t="s">
        <v>1408</v>
      </c>
      <c r="G292" t="str">
        <f t="shared" si="17"/>
        <v>ГРС Угловка</v>
      </c>
      <c r="H292" s="46">
        <v>6.3000000000000007</v>
      </c>
      <c r="I292" s="46">
        <v>4.17</v>
      </c>
      <c r="K292" s="6" t="str">
        <f t="shared" si="18"/>
        <v>Петсамо, 5321003531 Офис (693)</v>
      </c>
      <c r="L292" s="48">
        <f t="shared" si="19"/>
        <v>6.3000000000000009E-3</v>
      </c>
      <c r="M292" s="48">
        <f t="shared" si="20"/>
        <v>4.1700000000000001E-3</v>
      </c>
    </row>
    <row r="293" spans="1:13" ht="30" x14ac:dyDescent="0.25">
      <c r="A293" s="9" t="s">
        <v>179</v>
      </c>
      <c r="B293" s="9" t="s">
        <v>1818</v>
      </c>
      <c r="C293" s="9" t="s">
        <v>858</v>
      </c>
      <c r="D293" s="9" t="s">
        <v>859</v>
      </c>
      <c r="E293" s="34">
        <v>694</v>
      </c>
      <c r="F293" s="47" t="s">
        <v>1408</v>
      </c>
      <c r="G293" t="str">
        <f t="shared" si="17"/>
        <v>ГРС Ермолино</v>
      </c>
      <c r="H293" s="46">
        <v>7.1</v>
      </c>
      <c r="I293" s="46">
        <v>7.3379999999999992</v>
      </c>
      <c r="K293" s="6" t="str">
        <f t="shared" si="18"/>
        <v>Лахти, 5321062054 База (694)</v>
      </c>
      <c r="L293" s="48">
        <f t="shared" si="19"/>
        <v>7.0999999999999995E-3</v>
      </c>
      <c r="M293" s="48">
        <f t="shared" si="20"/>
        <v>7.337999999999999E-3</v>
      </c>
    </row>
    <row r="294" spans="1:13" ht="45" x14ac:dyDescent="0.25">
      <c r="A294" s="9" t="s">
        <v>180</v>
      </c>
      <c r="B294" s="9" t="s">
        <v>1819</v>
      </c>
      <c r="C294" s="9" t="s">
        <v>653</v>
      </c>
      <c r="D294" s="9" t="s">
        <v>860</v>
      </c>
      <c r="E294" s="34">
        <v>696</v>
      </c>
      <c r="F294" s="47" t="s">
        <v>1408</v>
      </c>
      <c r="G294" t="str">
        <f t="shared" si="17"/>
        <v>ГРС Новгород-2</v>
      </c>
      <c r="H294" s="46">
        <v>20.6</v>
      </c>
      <c r="I294" s="46">
        <v>19.582000000000001</v>
      </c>
      <c r="K294" s="6" t="str">
        <f t="shared" si="18"/>
        <v>ИП Пашкова С.В., 532103683806 Стройбаза (696)</v>
      </c>
      <c r="L294" s="48">
        <f t="shared" si="19"/>
        <v>2.06E-2</v>
      </c>
      <c r="M294" s="48">
        <f t="shared" si="20"/>
        <v>1.9582000000000002E-2</v>
      </c>
    </row>
    <row r="295" spans="1:13" ht="45" x14ac:dyDescent="0.25">
      <c r="A295" s="18" t="s">
        <v>181</v>
      </c>
      <c r="B295" s="18" t="s">
        <v>1820</v>
      </c>
      <c r="C295" s="18" t="s">
        <v>671</v>
      </c>
      <c r="D295" s="18" t="s">
        <v>861</v>
      </c>
      <c r="E295" s="35">
        <v>697</v>
      </c>
      <c r="F295" s="47" t="s">
        <v>1409</v>
      </c>
      <c r="G295" t="str">
        <f t="shared" si="17"/>
        <v>ГРС Чудово</v>
      </c>
      <c r="H295" s="46">
        <v>100</v>
      </c>
      <c r="I295" s="46">
        <v>42.651000000000003</v>
      </c>
      <c r="K295" s="6" t="str">
        <f t="shared" si="18"/>
        <v>Чудовский хлеб (ООО), 5318008586 Промплощадка (697)</v>
      </c>
      <c r="L295" s="48">
        <f t="shared" si="19"/>
        <v>0.1</v>
      </c>
      <c r="M295" s="48">
        <f t="shared" si="20"/>
        <v>4.2651000000000001E-2</v>
      </c>
    </row>
    <row r="296" spans="1:13" ht="45" x14ac:dyDescent="0.25">
      <c r="A296" s="9" t="s">
        <v>182</v>
      </c>
      <c r="B296" s="9" t="s">
        <v>1821</v>
      </c>
      <c r="C296" s="9" t="s">
        <v>639</v>
      </c>
      <c r="D296" s="9" t="s">
        <v>862</v>
      </c>
      <c r="E296" s="34">
        <v>698</v>
      </c>
      <c r="F296" s="47" t="s">
        <v>4378</v>
      </c>
      <c r="G296" t="str">
        <f t="shared" si="17"/>
        <v>ГРС Новгород-1</v>
      </c>
      <c r="H296" s="46">
        <v>670</v>
      </c>
      <c r="I296" s="46">
        <v>390.762</v>
      </c>
      <c r="K296" s="6" t="str">
        <f t="shared" si="18"/>
        <v>Амкор Тобакко Пэкеджинг, 5321070760 Промплощадка (698)</v>
      </c>
      <c r="L296" s="48">
        <f t="shared" si="19"/>
        <v>0.67</v>
      </c>
      <c r="M296" s="48">
        <f t="shared" si="20"/>
        <v>0.390762</v>
      </c>
    </row>
    <row r="297" spans="1:13" ht="30" x14ac:dyDescent="0.25">
      <c r="A297" s="18" t="s">
        <v>537</v>
      </c>
      <c r="B297" s="18" t="s">
        <v>1822</v>
      </c>
      <c r="C297" s="18" t="s">
        <v>653</v>
      </c>
      <c r="D297" s="18" t="s">
        <v>1823</v>
      </c>
      <c r="E297" s="35">
        <v>702</v>
      </c>
      <c r="F297" s="47" t="s">
        <v>1408</v>
      </c>
      <c r="G297" t="str">
        <f t="shared" si="17"/>
        <v>ГРС Новгород-2</v>
      </c>
      <c r="H297" s="46">
        <v>36</v>
      </c>
      <c r="I297" s="46">
        <v>31.267000000000003</v>
      </c>
      <c r="K297" s="6" t="str">
        <f t="shared" si="18"/>
        <v>Почта России, 7724261610 Автобаза (702)</v>
      </c>
      <c r="L297" s="48">
        <f t="shared" si="19"/>
        <v>3.5999999999999997E-2</v>
      </c>
      <c r="M297" s="48">
        <f t="shared" si="20"/>
        <v>3.1267000000000003E-2</v>
      </c>
    </row>
    <row r="298" spans="1:13" ht="30" x14ac:dyDescent="0.25">
      <c r="A298" s="9" t="s">
        <v>1824</v>
      </c>
      <c r="B298" s="9" t="s">
        <v>1825</v>
      </c>
      <c r="C298" s="9" t="s">
        <v>637</v>
      </c>
      <c r="D298" s="9" t="s">
        <v>1826</v>
      </c>
      <c r="E298" s="34">
        <v>703</v>
      </c>
      <c r="F298" s="47" t="s">
        <v>1408</v>
      </c>
      <c r="G298" t="str">
        <f t="shared" si="17"/>
        <v>ГРС Малая Вишера</v>
      </c>
      <c r="H298" s="46">
        <v>16.3</v>
      </c>
      <c r="I298" s="46">
        <v>14.824999999999999</v>
      </c>
      <c r="K298" s="6" t="str">
        <f t="shared" si="18"/>
        <v>Олимп, 5307008182 Котельная (703)</v>
      </c>
      <c r="L298" s="48">
        <f t="shared" si="19"/>
        <v>1.6300000000000002E-2</v>
      </c>
      <c r="M298" s="48">
        <f t="shared" si="20"/>
        <v>1.4825E-2</v>
      </c>
    </row>
    <row r="299" spans="1:13" ht="75" x14ac:dyDescent="0.25">
      <c r="A299" s="9" t="s">
        <v>183</v>
      </c>
      <c r="B299" s="9" t="s">
        <v>1827</v>
      </c>
      <c r="C299" s="9" t="s">
        <v>653</v>
      </c>
      <c r="D299" s="9" t="s">
        <v>863</v>
      </c>
      <c r="E299" s="34">
        <v>704</v>
      </c>
      <c r="F299" s="47" t="s">
        <v>1408</v>
      </c>
      <c r="G299" t="str">
        <f t="shared" si="17"/>
        <v>ГРС Новгород-2</v>
      </c>
      <c r="H299" s="46">
        <v>16.138000000000002</v>
      </c>
      <c r="I299" s="46">
        <v>15.651</v>
      </c>
      <c r="K299" s="6" t="str">
        <f t="shared" si="18"/>
        <v>Местная религиозная организация Церковь Апостола Филиппа, 5321045394 Церковь (704)</v>
      </c>
      <c r="L299" s="48">
        <f t="shared" si="19"/>
        <v>1.6138000000000003E-2</v>
      </c>
      <c r="M299" s="48">
        <f t="shared" si="20"/>
        <v>1.5650999999999998E-2</v>
      </c>
    </row>
    <row r="300" spans="1:13" ht="75" x14ac:dyDescent="0.25">
      <c r="A300" s="10" t="s">
        <v>183</v>
      </c>
      <c r="B300" s="9" t="s">
        <v>1827</v>
      </c>
      <c r="C300" s="9" t="s">
        <v>653</v>
      </c>
      <c r="D300" s="9" t="s">
        <v>864</v>
      </c>
      <c r="E300" s="34">
        <v>707</v>
      </c>
      <c r="F300" s="47" t="s">
        <v>1408</v>
      </c>
      <c r="G300" t="str">
        <f t="shared" ref="G300:G353" si="21">CONCATENATE("ГРС"," ",C300)</f>
        <v>ГРС Новгород-2</v>
      </c>
      <c r="H300" s="46">
        <v>6.6</v>
      </c>
      <c r="I300" s="46">
        <v>5.0720000000000001</v>
      </c>
      <c r="K300" s="6" t="str">
        <f t="shared" si="18"/>
        <v>Местная религиозная организация Церковь Апостола Филиппа, 5321045394 Воскресная школа (707)</v>
      </c>
      <c r="L300" s="48">
        <f t="shared" si="19"/>
        <v>6.6E-3</v>
      </c>
      <c r="M300" s="48">
        <f t="shared" si="20"/>
        <v>5.0720000000000001E-3</v>
      </c>
    </row>
    <row r="301" spans="1:13" ht="30" x14ac:dyDescent="0.25">
      <c r="A301" s="9" t="s">
        <v>1828</v>
      </c>
      <c r="B301" s="9" t="s">
        <v>1829</v>
      </c>
      <c r="C301" s="9" t="s">
        <v>655</v>
      </c>
      <c r="D301" s="9" t="s">
        <v>1830</v>
      </c>
      <c r="E301" s="34">
        <v>710</v>
      </c>
      <c r="F301" s="47" t="s">
        <v>1408</v>
      </c>
      <c r="G301" t="str">
        <f t="shared" si="21"/>
        <v>ГРС Старая Русса</v>
      </c>
      <c r="H301" s="46">
        <v>11</v>
      </c>
      <c r="I301" s="46">
        <v>6.6020000000000003</v>
      </c>
      <c r="K301" s="6" t="str">
        <f t="shared" si="18"/>
        <v>ИП Саутов С. А., 532200486867 Цех (710)</v>
      </c>
      <c r="L301" s="48">
        <f t="shared" si="19"/>
        <v>1.0999999999999999E-2</v>
      </c>
      <c r="M301" s="48">
        <f t="shared" si="20"/>
        <v>6.6020000000000002E-3</v>
      </c>
    </row>
    <row r="302" spans="1:13" ht="45" x14ac:dyDescent="0.25">
      <c r="A302" s="9" t="s">
        <v>1831</v>
      </c>
      <c r="B302" s="9" t="s">
        <v>1832</v>
      </c>
      <c r="C302" s="9" t="s">
        <v>865</v>
      </c>
      <c r="D302" s="9" t="s">
        <v>1833</v>
      </c>
      <c r="E302" s="34">
        <v>712</v>
      </c>
      <c r="F302" s="47" t="s">
        <v>1407</v>
      </c>
      <c r="G302" t="str">
        <f t="shared" si="21"/>
        <v>ГРС Успенское</v>
      </c>
      <c r="H302" s="46">
        <v>0.67999999999999994</v>
      </c>
      <c r="I302" s="46">
        <v>0.57800000000000007</v>
      </c>
      <c r="K302" s="6" t="str">
        <f t="shared" si="18"/>
        <v>Васильева И.Ю., 531800003005 Здание магазина (712)</v>
      </c>
      <c r="L302" s="48">
        <f t="shared" si="19"/>
        <v>6.7999999999999994E-4</v>
      </c>
      <c r="M302" s="48">
        <f t="shared" si="20"/>
        <v>5.7800000000000006E-4</v>
      </c>
    </row>
    <row r="303" spans="1:13" ht="30" x14ac:dyDescent="0.25">
      <c r="A303" s="9" t="s">
        <v>184</v>
      </c>
      <c r="B303" s="9" t="s">
        <v>1834</v>
      </c>
      <c r="C303" s="9" t="s">
        <v>671</v>
      </c>
      <c r="D303" s="9" t="s">
        <v>866</v>
      </c>
      <c r="E303" s="34">
        <v>714</v>
      </c>
      <c r="F303" s="47" t="s">
        <v>1408</v>
      </c>
      <c r="G303" t="str">
        <f t="shared" si="21"/>
        <v>ГРС Чудово</v>
      </c>
      <c r="H303" s="46">
        <v>5.5</v>
      </c>
      <c r="I303" s="46">
        <v>2.6700000000000004</v>
      </c>
      <c r="K303" s="6" t="str">
        <f t="shared" si="18"/>
        <v>Раймова Н.Н,, 531800044001 Магазин (714)</v>
      </c>
      <c r="L303" s="48">
        <f t="shared" si="19"/>
        <v>5.4999999999999997E-3</v>
      </c>
      <c r="M303" s="48">
        <f t="shared" si="20"/>
        <v>2.6700000000000005E-3</v>
      </c>
    </row>
    <row r="304" spans="1:13" ht="30" x14ac:dyDescent="0.25">
      <c r="A304" s="9" t="s">
        <v>185</v>
      </c>
      <c r="B304" s="9" t="s">
        <v>1835</v>
      </c>
      <c r="C304" s="9" t="s">
        <v>639</v>
      </c>
      <c r="D304" s="9" t="s">
        <v>867</v>
      </c>
      <c r="E304" s="34">
        <v>717</v>
      </c>
      <c r="F304" s="47" t="s">
        <v>1408</v>
      </c>
      <c r="G304" t="str">
        <f t="shared" si="21"/>
        <v>ГРС Новгород-1</v>
      </c>
      <c r="H304" s="46">
        <v>9.01</v>
      </c>
      <c r="I304" s="46">
        <v>9.423</v>
      </c>
      <c r="K304" s="6" t="str">
        <f t="shared" si="18"/>
        <v>Айсберг, 5321084347 Торговый центр (717)</v>
      </c>
      <c r="L304" s="48">
        <f t="shared" si="19"/>
        <v>9.0100000000000006E-3</v>
      </c>
      <c r="M304" s="48">
        <f t="shared" si="20"/>
        <v>9.4230000000000008E-3</v>
      </c>
    </row>
    <row r="305" spans="1:13" ht="30" x14ac:dyDescent="0.25">
      <c r="A305" s="9" t="s">
        <v>186</v>
      </c>
      <c r="B305" s="9" t="s">
        <v>1836</v>
      </c>
      <c r="C305" s="9" t="s">
        <v>641</v>
      </c>
      <c r="D305" s="9" t="s">
        <v>868</v>
      </c>
      <c r="E305" s="34">
        <v>718</v>
      </c>
      <c r="F305" s="47" t="s">
        <v>1408</v>
      </c>
      <c r="G305" t="str">
        <f t="shared" si="21"/>
        <v>ГРС Боровичи</v>
      </c>
      <c r="H305" s="46">
        <v>8.5</v>
      </c>
      <c r="I305" s="46">
        <v>8.3160000000000007</v>
      </c>
      <c r="K305" s="6" t="str">
        <f t="shared" si="18"/>
        <v>Благовест, 5320015661 Помещение церкви (718)</v>
      </c>
      <c r="L305" s="48">
        <f t="shared" si="19"/>
        <v>8.5000000000000006E-3</v>
      </c>
      <c r="M305" s="48">
        <f t="shared" si="20"/>
        <v>8.3160000000000005E-3</v>
      </c>
    </row>
    <row r="306" spans="1:13" ht="45" x14ac:dyDescent="0.25">
      <c r="A306" s="9" t="s">
        <v>1837</v>
      </c>
      <c r="B306" s="9" t="s">
        <v>1838</v>
      </c>
      <c r="C306" s="9" t="s">
        <v>641</v>
      </c>
      <c r="D306" s="9" t="s">
        <v>1839</v>
      </c>
      <c r="E306" s="34">
        <v>719</v>
      </c>
      <c r="F306" s="47" t="s">
        <v>1408</v>
      </c>
      <c r="G306" t="str">
        <f t="shared" si="21"/>
        <v>ГРС Боровичи</v>
      </c>
      <c r="H306" s="46">
        <v>7.4500000000000011</v>
      </c>
      <c r="I306" s="46">
        <v>7.3059999999999992</v>
      </c>
      <c r="K306" s="6" t="str">
        <f t="shared" si="18"/>
        <v>Иванова Наталья Евгеньевна, 532003051987 Магазин (719)</v>
      </c>
      <c r="L306" s="48">
        <f t="shared" si="19"/>
        <v>7.4500000000000009E-3</v>
      </c>
      <c r="M306" s="48">
        <f t="shared" si="20"/>
        <v>7.3059999999999991E-3</v>
      </c>
    </row>
    <row r="307" spans="1:13" ht="45" x14ac:dyDescent="0.25">
      <c r="A307" s="9" t="s">
        <v>187</v>
      </c>
      <c r="B307" s="9" t="s">
        <v>1840</v>
      </c>
      <c r="C307" s="9" t="s">
        <v>671</v>
      </c>
      <c r="D307" s="9" t="s">
        <v>869</v>
      </c>
      <c r="E307" s="34">
        <v>721</v>
      </c>
      <c r="F307" s="47" t="s">
        <v>1408</v>
      </c>
      <c r="G307" t="str">
        <f t="shared" si="21"/>
        <v>ГРС Чудово</v>
      </c>
      <c r="H307" s="46">
        <v>9</v>
      </c>
      <c r="I307" s="46">
        <v>6.86</v>
      </c>
      <c r="K307" s="6" t="str">
        <f t="shared" si="18"/>
        <v>ФСБ, 5321083424 Административное здание (721)</v>
      </c>
      <c r="L307" s="48">
        <f t="shared" si="19"/>
        <v>8.9999999999999993E-3</v>
      </c>
      <c r="M307" s="48">
        <f t="shared" si="20"/>
        <v>6.8600000000000006E-3</v>
      </c>
    </row>
    <row r="308" spans="1:13" ht="45" x14ac:dyDescent="0.25">
      <c r="A308" s="9" t="s">
        <v>158</v>
      </c>
      <c r="B308" s="9" t="s">
        <v>1710</v>
      </c>
      <c r="C308" s="9" t="s">
        <v>655</v>
      </c>
      <c r="D308" s="9" t="s">
        <v>870</v>
      </c>
      <c r="E308" s="34">
        <v>724</v>
      </c>
      <c r="F308" s="47" t="s">
        <v>4378</v>
      </c>
      <c r="G308" t="str">
        <f t="shared" si="21"/>
        <v>ГРС Старая Русса</v>
      </c>
      <c r="H308" s="46">
        <v>764.28500000000008</v>
      </c>
      <c r="I308" s="46">
        <v>764.28500000000008</v>
      </c>
      <c r="K308" s="6" t="str">
        <f t="shared" si="18"/>
        <v>Тепловая Компания Новгородская, 5301003692 Котельная Химмаша (724)</v>
      </c>
      <c r="L308" s="48">
        <f t="shared" si="19"/>
        <v>0.7642850000000001</v>
      </c>
      <c r="M308" s="48">
        <f t="shared" si="20"/>
        <v>0.7642850000000001</v>
      </c>
    </row>
    <row r="309" spans="1:13" ht="45" x14ac:dyDescent="0.25">
      <c r="A309" s="9" t="s">
        <v>188</v>
      </c>
      <c r="B309" s="9" t="s">
        <v>1841</v>
      </c>
      <c r="C309" s="9" t="s">
        <v>653</v>
      </c>
      <c r="D309" s="9" t="s">
        <v>871</v>
      </c>
      <c r="E309" s="34">
        <v>725</v>
      </c>
      <c r="F309" s="47" t="s">
        <v>1409</v>
      </c>
      <c r="G309" t="str">
        <f t="shared" si="21"/>
        <v>ГРС Новгород-2</v>
      </c>
      <c r="H309" s="46">
        <v>40</v>
      </c>
      <c r="I309" s="46">
        <v>39.450000000000003</v>
      </c>
      <c r="K309" s="6" t="str">
        <f t="shared" si="18"/>
        <v>Новгород-Лада, 5321036008 Станция технического обслуживания (725)</v>
      </c>
      <c r="L309" s="48">
        <f t="shared" si="19"/>
        <v>0.04</v>
      </c>
      <c r="M309" s="48">
        <f t="shared" si="20"/>
        <v>3.9450000000000006E-2</v>
      </c>
    </row>
    <row r="310" spans="1:13" ht="90" x14ac:dyDescent="0.25">
      <c r="A310" s="9" t="s">
        <v>189</v>
      </c>
      <c r="B310" s="9" t="s">
        <v>1842</v>
      </c>
      <c r="C310" s="9" t="s">
        <v>639</v>
      </c>
      <c r="D310" s="9" t="s">
        <v>872</v>
      </c>
      <c r="E310" s="34">
        <v>726</v>
      </c>
      <c r="F310" s="47" t="s">
        <v>1408</v>
      </c>
      <c r="G310" t="str">
        <f t="shared" si="21"/>
        <v>ГРС Новгород-1</v>
      </c>
      <c r="H310" s="46">
        <v>24.5</v>
      </c>
      <c r="I310" s="46">
        <v>17.3</v>
      </c>
      <c r="K310" s="6" t="str">
        <f t="shared" si="18"/>
        <v>Новгородская Производственная Компания, 5310018889 Недостроенное здание (кадастровый номер 53:11:0000000:5756) (726)</v>
      </c>
      <c r="L310" s="48">
        <f t="shared" si="19"/>
        <v>2.4500000000000001E-2</v>
      </c>
      <c r="M310" s="48">
        <f t="shared" si="20"/>
        <v>1.7299999999999999E-2</v>
      </c>
    </row>
    <row r="311" spans="1:13" ht="30" x14ac:dyDescent="0.25">
      <c r="A311" s="9" t="s">
        <v>190</v>
      </c>
      <c r="B311" s="9" t="s">
        <v>1843</v>
      </c>
      <c r="C311" s="9" t="s">
        <v>641</v>
      </c>
      <c r="D311" s="9" t="s">
        <v>873</v>
      </c>
      <c r="E311" s="34">
        <v>732</v>
      </c>
      <c r="F311" s="47" t="s">
        <v>1408</v>
      </c>
      <c r="G311" t="str">
        <f t="shared" si="21"/>
        <v>ГРС Боровичи</v>
      </c>
      <c r="H311" s="46">
        <v>6.5</v>
      </c>
      <c r="I311" s="46">
        <v>5.0999999999999996</v>
      </c>
      <c r="K311" s="6" t="str">
        <f t="shared" si="18"/>
        <v>СтальТехПром, 5320017877 Офисное помещение (732)</v>
      </c>
      <c r="L311" s="48">
        <f t="shared" si="19"/>
        <v>6.4999999999999997E-3</v>
      </c>
      <c r="M311" s="48">
        <f t="shared" si="20"/>
        <v>5.0999999999999995E-3</v>
      </c>
    </row>
    <row r="312" spans="1:13" ht="90" x14ac:dyDescent="0.25">
      <c r="A312" s="9" t="s">
        <v>191</v>
      </c>
      <c r="B312" s="9" t="s">
        <v>1844</v>
      </c>
      <c r="C312" s="9" t="s">
        <v>874</v>
      </c>
      <c r="D312" s="9" t="s">
        <v>875</v>
      </c>
      <c r="E312" s="34">
        <v>733</v>
      </c>
      <c r="F312" s="47" t="s">
        <v>1408</v>
      </c>
      <c r="G312" t="str">
        <f t="shared" si="21"/>
        <v>ГРС Возрождение</v>
      </c>
      <c r="H312" s="46">
        <v>6.3369999999999997</v>
      </c>
      <c r="I312" s="46">
        <v>10.848000000000001</v>
      </c>
      <c r="K312" s="6" t="str">
        <f t="shared" si="18"/>
        <v>Местная религиозная организация Церковь с.Бронница, 5310005939 Церковь (733)</v>
      </c>
      <c r="L312" s="48">
        <f t="shared" si="19"/>
        <v>6.3369999999999998E-3</v>
      </c>
      <c r="M312" s="48">
        <f t="shared" si="20"/>
        <v>1.0848E-2</v>
      </c>
    </row>
    <row r="313" spans="1:13" ht="45" x14ac:dyDescent="0.25">
      <c r="A313" s="9" t="s">
        <v>192</v>
      </c>
      <c r="B313" s="9" t="s">
        <v>1845</v>
      </c>
      <c r="C313" s="9" t="s">
        <v>655</v>
      </c>
      <c r="D313" s="9" t="s">
        <v>876</v>
      </c>
      <c r="E313" s="34">
        <v>734</v>
      </c>
      <c r="F313" s="47" t="s">
        <v>1408</v>
      </c>
      <c r="G313" t="str">
        <f t="shared" si="21"/>
        <v>ГРС Старая Русса</v>
      </c>
      <c r="H313" s="46">
        <v>17</v>
      </c>
      <c r="I313" s="46">
        <v>9.27</v>
      </c>
      <c r="K313" s="6" t="str">
        <f t="shared" si="18"/>
        <v>Воскресенский Кафедральный Собор, 5322002925 Собор (734)</v>
      </c>
      <c r="L313" s="48">
        <f t="shared" si="19"/>
        <v>1.7000000000000001E-2</v>
      </c>
      <c r="M313" s="48">
        <f t="shared" si="20"/>
        <v>9.2699999999999987E-3</v>
      </c>
    </row>
    <row r="314" spans="1:13" ht="60" x14ac:dyDescent="0.25">
      <c r="A314" s="9" t="s">
        <v>1846</v>
      </c>
      <c r="B314" s="9" t="s">
        <v>1847</v>
      </c>
      <c r="C314" s="9" t="s">
        <v>641</v>
      </c>
      <c r="D314" s="9" t="s">
        <v>1848</v>
      </c>
      <c r="E314" s="34">
        <v>735</v>
      </c>
      <c r="F314" s="47" t="s">
        <v>1409</v>
      </c>
      <c r="G314" t="str">
        <f t="shared" si="21"/>
        <v>ГРС Боровичи</v>
      </c>
      <c r="H314" s="46">
        <v>68.900000000000006</v>
      </c>
      <c r="I314" s="46">
        <v>17.880000000000003</v>
      </c>
      <c r="K314" s="6" t="str">
        <f t="shared" si="18"/>
        <v>ИП Русакова Надежда Александровна, 532003045408 Котельная (735)</v>
      </c>
      <c r="L314" s="48">
        <f t="shared" si="19"/>
        <v>6.8900000000000003E-2</v>
      </c>
      <c r="M314" s="48">
        <f t="shared" si="20"/>
        <v>1.7880000000000004E-2</v>
      </c>
    </row>
    <row r="315" spans="1:13" ht="30" x14ac:dyDescent="0.25">
      <c r="A315" s="9" t="s">
        <v>193</v>
      </c>
      <c r="B315" s="9" t="s">
        <v>1849</v>
      </c>
      <c r="C315" s="9" t="s">
        <v>641</v>
      </c>
      <c r="D315" s="9" t="s">
        <v>877</v>
      </c>
      <c r="E315" s="34">
        <v>736</v>
      </c>
      <c r="F315" s="47" t="s">
        <v>1408</v>
      </c>
      <c r="G315" t="str">
        <f t="shared" si="21"/>
        <v>ГРС Боровичи</v>
      </c>
      <c r="H315" s="46">
        <v>45</v>
      </c>
      <c r="I315" s="46">
        <v>21.733000000000001</v>
      </c>
      <c r="K315" s="6" t="str">
        <f t="shared" si="18"/>
        <v>Элегия, 5320013079 Спортивный комплекс (736)</v>
      </c>
      <c r="L315" s="48">
        <f t="shared" si="19"/>
        <v>4.4999999999999998E-2</v>
      </c>
      <c r="M315" s="48">
        <f t="shared" si="20"/>
        <v>2.1732999999999999E-2</v>
      </c>
    </row>
    <row r="316" spans="1:13" ht="30" x14ac:dyDescent="0.25">
      <c r="A316" s="20" t="s">
        <v>194</v>
      </c>
      <c r="B316" s="20" t="s">
        <v>1850</v>
      </c>
      <c r="C316" s="20" t="s">
        <v>655</v>
      </c>
      <c r="D316" s="23" t="s">
        <v>878</v>
      </c>
      <c r="E316" s="40">
        <v>738</v>
      </c>
      <c r="F316" s="47" t="s">
        <v>1408</v>
      </c>
      <c r="G316" t="str">
        <f t="shared" si="21"/>
        <v>ГРС Старая Русса</v>
      </c>
      <c r="H316" s="46">
        <v>13.2</v>
      </c>
      <c r="I316" s="46">
        <v>3.1079999999999997</v>
      </c>
      <c r="K316" s="6" t="str">
        <f t="shared" si="18"/>
        <v>Декор-Строй, 5322009511 Цех (738)</v>
      </c>
      <c r="L316" s="48">
        <f t="shared" si="19"/>
        <v>1.32E-2</v>
      </c>
      <c r="M316" s="48">
        <f t="shared" si="20"/>
        <v>3.1079999999999997E-3</v>
      </c>
    </row>
    <row r="317" spans="1:13" ht="45" x14ac:dyDescent="0.25">
      <c r="A317" s="9" t="s">
        <v>194</v>
      </c>
      <c r="B317" s="9" t="s">
        <v>1850</v>
      </c>
      <c r="C317" s="9" t="s">
        <v>655</v>
      </c>
      <c r="D317" s="9" t="s">
        <v>879</v>
      </c>
      <c r="E317" s="34">
        <v>739</v>
      </c>
      <c r="F317" s="47" t="s">
        <v>1407</v>
      </c>
      <c r="G317" t="str">
        <f t="shared" si="21"/>
        <v>ГРС Старая Русса</v>
      </c>
      <c r="H317" s="46">
        <v>4.3</v>
      </c>
      <c r="I317" s="46">
        <v>4.1029999999999998</v>
      </c>
      <c r="K317" s="6" t="str">
        <f t="shared" si="18"/>
        <v>Декор-Строй, 5322009511 Производственная база (739)</v>
      </c>
      <c r="L317" s="48">
        <f t="shared" si="19"/>
        <v>4.3E-3</v>
      </c>
      <c r="M317" s="48">
        <f t="shared" si="20"/>
        <v>4.1029999999999999E-3</v>
      </c>
    </row>
    <row r="318" spans="1:13" ht="45" x14ac:dyDescent="0.25">
      <c r="A318" s="9" t="s">
        <v>566</v>
      </c>
      <c r="B318" s="9" t="s">
        <v>1851</v>
      </c>
      <c r="C318" s="9" t="s">
        <v>762</v>
      </c>
      <c r="D318" s="9" t="s">
        <v>880</v>
      </c>
      <c r="E318" s="34">
        <v>740</v>
      </c>
      <c r="F318" s="47" t="s">
        <v>1408</v>
      </c>
      <c r="G318" t="str">
        <f t="shared" si="21"/>
        <v>ГРС Валдай</v>
      </c>
      <c r="H318" s="46">
        <v>10.1</v>
      </c>
      <c r="I318" s="46">
        <v>7.9569999999999999</v>
      </c>
      <c r="K318" s="6" t="str">
        <f t="shared" si="18"/>
        <v>Постоялый двор, 5302013478 Здание КБО (740)</v>
      </c>
      <c r="L318" s="48">
        <f t="shared" si="19"/>
        <v>1.01E-2</v>
      </c>
      <c r="M318" s="48">
        <f t="shared" si="20"/>
        <v>7.9570000000000005E-3</v>
      </c>
    </row>
    <row r="319" spans="1:13" ht="60" x14ac:dyDescent="0.25">
      <c r="A319" s="9" t="s">
        <v>195</v>
      </c>
      <c r="B319" s="9" t="s">
        <v>1852</v>
      </c>
      <c r="C319" s="9" t="s">
        <v>639</v>
      </c>
      <c r="D319" s="9" t="s">
        <v>881</v>
      </c>
      <c r="E319" s="34">
        <v>741</v>
      </c>
      <c r="F319" s="47" t="s">
        <v>1408</v>
      </c>
      <c r="G319" t="str">
        <f t="shared" si="21"/>
        <v>ГРС Новгород-1</v>
      </c>
      <c r="H319" s="46">
        <v>22.5</v>
      </c>
      <c r="I319" s="46">
        <v>10.381</v>
      </c>
      <c r="K319" s="6" t="str">
        <f t="shared" si="18"/>
        <v>ИП Поляков О.В., 532100850939 Производственное помещение (741)</v>
      </c>
      <c r="L319" s="48">
        <f t="shared" si="19"/>
        <v>2.2499999999999999E-2</v>
      </c>
      <c r="M319" s="48">
        <f t="shared" si="20"/>
        <v>1.0381E-2</v>
      </c>
    </row>
    <row r="320" spans="1:13" ht="30" x14ac:dyDescent="0.25">
      <c r="A320" s="9" t="s">
        <v>196</v>
      </c>
      <c r="B320" s="9" t="s">
        <v>1853</v>
      </c>
      <c r="C320" s="9" t="s">
        <v>645</v>
      </c>
      <c r="D320" s="9" t="s">
        <v>882</v>
      </c>
      <c r="E320" s="34">
        <v>744</v>
      </c>
      <c r="F320" s="47" t="s">
        <v>1408</v>
      </c>
      <c r="G320" t="str">
        <f t="shared" si="21"/>
        <v>ГРС Короцко</v>
      </c>
      <c r="H320" s="46">
        <v>6.3</v>
      </c>
      <c r="I320" s="46">
        <v>0.29400000000000004</v>
      </c>
      <c r="K320" s="6" t="str">
        <f t="shared" si="18"/>
        <v>Баркас, 5302011287 Кафе (744)</v>
      </c>
      <c r="L320" s="48">
        <f t="shared" si="19"/>
        <v>6.3E-3</v>
      </c>
      <c r="M320" s="48">
        <f t="shared" si="20"/>
        <v>2.9400000000000004E-4</v>
      </c>
    </row>
    <row r="321" spans="1:13" ht="30" x14ac:dyDescent="0.25">
      <c r="A321" s="15" t="s">
        <v>197</v>
      </c>
      <c r="B321" s="15" t="s">
        <v>1854</v>
      </c>
      <c r="C321" s="15" t="s">
        <v>655</v>
      </c>
      <c r="D321" s="15" t="s">
        <v>883</v>
      </c>
      <c r="E321" s="34">
        <v>745</v>
      </c>
      <c r="F321" s="47" t="s">
        <v>1407</v>
      </c>
      <c r="G321" t="str">
        <f t="shared" si="21"/>
        <v>ГРС Старая Русса</v>
      </c>
      <c r="H321" s="46">
        <v>2.2000000000000002</v>
      </c>
      <c r="I321" s="46">
        <v>2.2999999999999998</v>
      </c>
      <c r="K321" s="6" t="str">
        <f t="shared" si="18"/>
        <v>ИП Федорова Т. А., 532200087968 Магазин (745)</v>
      </c>
      <c r="L321" s="48">
        <f t="shared" si="19"/>
        <v>2.2000000000000001E-3</v>
      </c>
      <c r="M321" s="48">
        <f t="shared" si="20"/>
        <v>2.3E-3</v>
      </c>
    </row>
    <row r="322" spans="1:13" ht="30" x14ac:dyDescent="0.25">
      <c r="A322" s="15" t="s">
        <v>198</v>
      </c>
      <c r="B322" s="15" t="s">
        <v>1855</v>
      </c>
      <c r="C322" s="15" t="s">
        <v>639</v>
      </c>
      <c r="D322" s="15" t="s">
        <v>884</v>
      </c>
      <c r="E322" s="34">
        <v>746</v>
      </c>
      <c r="F322" s="47" t="s">
        <v>4378</v>
      </c>
      <c r="G322" t="str">
        <f t="shared" si="21"/>
        <v>ГРС Новгород-1</v>
      </c>
      <c r="H322" s="46">
        <v>1850</v>
      </c>
      <c r="I322" s="46">
        <v>968.95199999999988</v>
      </c>
      <c r="K322" s="6" t="str">
        <f t="shared" ref="K322:K383" si="22">CONCATENATE(A322," ",D322)</f>
        <v>Квант, 5321151441 Промплощадка (746)</v>
      </c>
      <c r="L322" s="48">
        <f t="shared" ref="L322:L383" si="23">H322/1000</f>
        <v>1.85</v>
      </c>
      <c r="M322" s="48">
        <f t="shared" ref="M322:M383" si="24">I322/1000</f>
        <v>0.96895199999999992</v>
      </c>
    </row>
    <row r="323" spans="1:13" ht="30" x14ac:dyDescent="0.25">
      <c r="A323" s="15" t="s">
        <v>199</v>
      </c>
      <c r="B323" s="15" t="s">
        <v>1856</v>
      </c>
      <c r="C323" s="15" t="s">
        <v>653</v>
      </c>
      <c r="D323" s="15" t="s">
        <v>885</v>
      </c>
      <c r="E323" s="34">
        <v>748</v>
      </c>
      <c r="F323" s="47" t="s">
        <v>1408</v>
      </c>
      <c r="G323" t="str">
        <f t="shared" si="21"/>
        <v>ГРС Новгород-2</v>
      </c>
      <c r="H323" s="46">
        <v>6.1769999999999996</v>
      </c>
      <c r="I323" s="46">
        <v>6.8059999999999992</v>
      </c>
      <c r="K323" s="6" t="str">
        <f t="shared" si="22"/>
        <v>Компенз-Эластик, 5321136725 Офис (748)</v>
      </c>
      <c r="L323" s="48">
        <f t="shared" si="23"/>
        <v>6.1769999999999993E-3</v>
      </c>
      <c r="M323" s="48">
        <f t="shared" si="24"/>
        <v>6.8059999999999996E-3</v>
      </c>
    </row>
    <row r="324" spans="1:13" ht="60" x14ac:dyDescent="0.25">
      <c r="A324" s="9" t="s">
        <v>1857</v>
      </c>
      <c r="B324" s="9" t="s">
        <v>1858</v>
      </c>
      <c r="C324" s="9" t="s">
        <v>641</v>
      </c>
      <c r="D324" s="9" t="s">
        <v>1859</v>
      </c>
      <c r="E324" s="34">
        <v>750</v>
      </c>
      <c r="F324" s="47" t="s">
        <v>1409</v>
      </c>
      <c r="G324" t="str">
        <f t="shared" si="21"/>
        <v>ГРС Боровичи</v>
      </c>
      <c r="H324" s="46">
        <v>168</v>
      </c>
      <c r="I324" s="46">
        <v>95.759999999999991</v>
      </c>
      <c r="K324" s="6" t="str">
        <f t="shared" si="22"/>
        <v>Боровичский опытный машиностроительный завод, 5320007318 Промплощадка (750)</v>
      </c>
      <c r="L324" s="48">
        <f t="shared" si="23"/>
        <v>0.16800000000000001</v>
      </c>
      <c r="M324" s="48">
        <f t="shared" si="24"/>
        <v>9.5759999999999984E-2</v>
      </c>
    </row>
    <row r="325" spans="1:13" ht="30" x14ac:dyDescent="0.25">
      <c r="A325" s="9" t="s">
        <v>200</v>
      </c>
      <c r="B325" s="9" t="s">
        <v>1860</v>
      </c>
      <c r="C325" s="9" t="s">
        <v>639</v>
      </c>
      <c r="D325" s="9" t="s">
        <v>886</v>
      </c>
      <c r="E325" s="34">
        <v>751</v>
      </c>
      <c r="F325" s="47" t="s">
        <v>1409</v>
      </c>
      <c r="G325" t="str">
        <f t="shared" si="21"/>
        <v>ГРС Новгород-1</v>
      </c>
      <c r="H325" s="46">
        <v>160</v>
      </c>
      <c r="I325" s="46">
        <v>116.157</v>
      </c>
      <c r="K325" s="6" t="str">
        <f t="shared" si="22"/>
        <v>Алкон, 5321028769 Промплощадка (751)</v>
      </c>
      <c r="L325" s="48">
        <f t="shared" si="23"/>
        <v>0.16</v>
      </c>
      <c r="M325" s="48">
        <f t="shared" si="24"/>
        <v>0.116157</v>
      </c>
    </row>
    <row r="326" spans="1:13" ht="30" x14ac:dyDescent="0.25">
      <c r="A326" s="9" t="s">
        <v>201</v>
      </c>
      <c r="B326" s="9" t="s">
        <v>1861</v>
      </c>
      <c r="C326" s="9" t="s">
        <v>639</v>
      </c>
      <c r="D326" s="9" t="s">
        <v>887</v>
      </c>
      <c r="E326" s="34">
        <v>752</v>
      </c>
      <c r="F326" s="47" t="s">
        <v>1408</v>
      </c>
      <c r="G326" t="str">
        <f t="shared" si="21"/>
        <v>ГРС Новгород-1</v>
      </c>
      <c r="H326" s="46">
        <v>11.1</v>
      </c>
      <c r="I326" s="46">
        <v>6.5489999999999995</v>
      </c>
      <c r="K326" s="6" t="str">
        <f t="shared" si="22"/>
        <v>ИП Смирнов А.И., 532101024798 Гараж (752)</v>
      </c>
      <c r="L326" s="48">
        <f t="shared" si="23"/>
        <v>1.11E-2</v>
      </c>
      <c r="M326" s="48">
        <f t="shared" si="24"/>
        <v>6.5489999999999993E-3</v>
      </c>
    </row>
    <row r="327" spans="1:13" ht="30" x14ac:dyDescent="0.25">
      <c r="A327" s="9" t="s">
        <v>608</v>
      </c>
      <c r="B327" s="9" t="s">
        <v>1862</v>
      </c>
      <c r="C327" s="9" t="s">
        <v>659</v>
      </c>
      <c r="D327" s="9" t="s">
        <v>888</v>
      </c>
      <c r="E327" s="34">
        <v>753</v>
      </c>
      <c r="F327" s="47" t="s">
        <v>1407</v>
      </c>
      <c r="G327" t="str">
        <f t="shared" si="21"/>
        <v>ГРС Окуловка</v>
      </c>
      <c r="H327" s="46">
        <v>1.7</v>
      </c>
      <c r="I327" s="46">
        <v>1.4389999999999998</v>
      </c>
      <c r="K327" s="6" t="str">
        <f t="shared" si="22"/>
        <v>ИП Бекин А.А., 531100717318 Магазин (753)</v>
      </c>
      <c r="L327" s="48">
        <f t="shared" si="23"/>
        <v>1.6999999999999999E-3</v>
      </c>
      <c r="M327" s="48">
        <f t="shared" si="24"/>
        <v>1.4389999999999997E-3</v>
      </c>
    </row>
    <row r="328" spans="1:13" ht="45" x14ac:dyDescent="0.25">
      <c r="A328" s="9" t="s">
        <v>1863</v>
      </c>
      <c r="B328" s="9" t="s">
        <v>1864</v>
      </c>
      <c r="C328" s="9" t="s">
        <v>643</v>
      </c>
      <c r="D328" s="9" t="s">
        <v>889</v>
      </c>
      <c r="E328" s="34">
        <v>754</v>
      </c>
      <c r="F328" s="47" t="s">
        <v>1409</v>
      </c>
      <c r="G328" t="str">
        <f t="shared" si="21"/>
        <v>ГРС Подберезье</v>
      </c>
      <c r="H328" s="46">
        <v>496</v>
      </c>
      <c r="I328" s="46">
        <v>225.5</v>
      </c>
      <c r="K328" s="6" t="str">
        <f t="shared" si="22"/>
        <v>Мостопоезд №816, 5321179380 Промплощадка (754)</v>
      </c>
      <c r="L328" s="48">
        <f t="shared" si="23"/>
        <v>0.496</v>
      </c>
      <c r="M328" s="48">
        <f t="shared" si="24"/>
        <v>0.22550000000000001</v>
      </c>
    </row>
    <row r="329" spans="1:13" ht="30" x14ac:dyDescent="0.25">
      <c r="A329" s="9" t="s">
        <v>202</v>
      </c>
      <c r="B329" s="9" t="s">
        <v>1865</v>
      </c>
      <c r="C329" s="9" t="s">
        <v>639</v>
      </c>
      <c r="D329" s="9" t="s">
        <v>890</v>
      </c>
      <c r="E329" s="34">
        <v>756</v>
      </c>
      <c r="F329" s="47" t="s">
        <v>1408</v>
      </c>
      <c r="G329" t="str">
        <f t="shared" si="21"/>
        <v>ГРС Новгород-1</v>
      </c>
      <c r="H329" s="46">
        <v>15</v>
      </c>
      <c r="I329" s="46">
        <v>19.285</v>
      </c>
      <c r="K329" s="6" t="str">
        <f t="shared" si="22"/>
        <v>Стеклов, 5321091369 Цех (756)</v>
      </c>
      <c r="L329" s="48">
        <f t="shared" si="23"/>
        <v>1.4999999999999999E-2</v>
      </c>
      <c r="M329" s="48">
        <f t="shared" si="24"/>
        <v>1.9285E-2</v>
      </c>
    </row>
    <row r="330" spans="1:13" ht="30" x14ac:dyDescent="0.25">
      <c r="A330" s="9" t="s">
        <v>1866</v>
      </c>
      <c r="B330" s="9" t="s">
        <v>1867</v>
      </c>
      <c r="C330" s="9" t="s">
        <v>848</v>
      </c>
      <c r="D330" s="9" t="s">
        <v>1868</v>
      </c>
      <c r="E330" s="34">
        <v>759</v>
      </c>
      <c r="F330" s="47" t="s">
        <v>1408</v>
      </c>
      <c r="G330" t="str">
        <f t="shared" si="21"/>
        <v>ГРС Парфино</v>
      </c>
      <c r="H330" s="46">
        <v>6.1</v>
      </c>
      <c r="I330" s="46">
        <v>4.8380000000000001</v>
      </c>
      <c r="K330" s="6" t="str">
        <f t="shared" si="22"/>
        <v>Масштаб, 5322005595 Магазин (759)</v>
      </c>
      <c r="L330" s="48">
        <f t="shared" si="23"/>
        <v>6.0999999999999995E-3</v>
      </c>
      <c r="M330" s="48">
        <f t="shared" si="24"/>
        <v>4.8380000000000003E-3</v>
      </c>
    </row>
    <row r="331" spans="1:13" ht="30" x14ac:dyDescent="0.25">
      <c r="A331" s="10" t="s">
        <v>203</v>
      </c>
      <c r="B331" s="9" t="s">
        <v>1869</v>
      </c>
      <c r="C331" s="9" t="s">
        <v>637</v>
      </c>
      <c r="D331" s="9" t="s">
        <v>891</v>
      </c>
      <c r="E331" s="34">
        <v>760</v>
      </c>
      <c r="F331" s="47" t="s">
        <v>1408</v>
      </c>
      <c r="G331" t="str">
        <f t="shared" si="21"/>
        <v>ГРС Малая Вишера</v>
      </c>
      <c r="H331" s="46">
        <v>52</v>
      </c>
      <c r="I331" s="46">
        <v>36.780999999999999</v>
      </c>
      <c r="K331" s="6" t="str">
        <f t="shared" si="22"/>
        <v>Стоик (ООО), 7825375395 Промплощадка (760)</v>
      </c>
      <c r="L331" s="48">
        <f t="shared" si="23"/>
        <v>5.1999999999999998E-2</v>
      </c>
      <c r="M331" s="48">
        <f t="shared" si="24"/>
        <v>3.6781000000000001E-2</v>
      </c>
    </row>
    <row r="332" spans="1:13" ht="30" x14ac:dyDescent="0.25">
      <c r="A332" s="9" t="s">
        <v>1870</v>
      </c>
      <c r="B332" s="9" t="s">
        <v>1871</v>
      </c>
      <c r="C332" s="9" t="s">
        <v>762</v>
      </c>
      <c r="D332" s="9" t="s">
        <v>1872</v>
      </c>
      <c r="E332" s="34">
        <v>762</v>
      </c>
      <c r="F332" s="47" t="s">
        <v>1408</v>
      </c>
      <c r="G332" t="str">
        <f t="shared" si="21"/>
        <v>ГРС Валдай</v>
      </c>
      <c r="H332" s="46">
        <v>7.8849999999999998</v>
      </c>
      <c r="I332" s="46">
        <v>0</v>
      </c>
      <c r="K332" s="6" t="str">
        <f t="shared" si="22"/>
        <v>СО ГРУПП, 7811551499 Магазин (762)</v>
      </c>
      <c r="L332" s="48">
        <f t="shared" si="23"/>
        <v>7.8849999999999996E-3</v>
      </c>
      <c r="M332" s="48">
        <f t="shared" si="24"/>
        <v>0</v>
      </c>
    </row>
    <row r="333" spans="1:13" ht="45" x14ac:dyDescent="0.25">
      <c r="A333" s="9" t="s">
        <v>204</v>
      </c>
      <c r="B333" s="9" t="s">
        <v>1873</v>
      </c>
      <c r="C333" s="9" t="s">
        <v>639</v>
      </c>
      <c r="D333" s="9" t="s">
        <v>893</v>
      </c>
      <c r="E333" s="34">
        <v>763</v>
      </c>
      <c r="F333" s="47" t="s">
        <v>1408</v>
      </c>
      <c r="G333" t="str">
        <f t="shared" si="21"/>
        <v>ГРС Новгород-1</v>
      </c>
      <c r="H333" s="46">
        <v>6.5</v>
      </c>
      <c r="I333" s="46">
        <v>6.2329999999999997</v>
      </c>
      <c r="K333" s="6" t="str">
        <f t="shared" si="22"/>
        <v>Гидроспецфундаментстрой НВ, 5321065979 Котельная (763)</v>
      </c>
      <c r="L333" s="48">
        <f t="shared" si="23"/>
        <v>6.4999999999999997E-3</v>
      </c>
      <c r="M333" s="48">
        <f t="shared" si="24"/>
        <v>6.2329999999999998E-3</v>
      </c>
    </row>
    <row r="334" spans="1:13" ht="30" x14ac:dyDescent="0.25">
      <c r="A334" s="9" t="s">
        <v>205</v>
      </c>
      <c r="B334" s="9" t="s">
        <v>1874</v>
      </c>
      <c r="C334" s="9" t="s">
        <v>653</v>
      </c>
      <c r="D334" s="9" t="s">
        <v>894</v>
      </c>
      <c r="E334" s="34">
        <v>764</v>
      </c>
      <c r="F334" s="47" t="s">
        <v>1408</v>
      </c>
      <c r="G334" t="str">
        <f t="shared" si="21"/>
        <v>ГРС Новгород-2</v>
      </c>
      <c r="H334" s="46">
        <v>39</v>
      </c>
      <c r="I334" s="46">
        <v>39</v>
      </c>
      <c r="K334" s="6" t="str">
        <f t="shared" si="22"/>
        <v>Славянбанк, 5321068480 Котельная банка (764)</v>
      </c>
      <c r="L334" s="48">
        <f t="shared" si="23"/>
        <v>3.9E-2</v>
      </c>
      <c r="M334" s="48">
        <f t="shared" si="24"/>
        <v>3.9E-2</v>
      </c>
    </row>
    <row r="335" spans="1:13" ht="45" x14ac:dyDescent="0.25">
      <c r="A335" s="9" t="s">
        <v>158</v>
      </c>
      <c r="B335" s="9" t="s">
        <v>1710</v>
      </c>
      <c r="C335" s="9" t="s">
        <v>641</v>
      </c>
      <c r="D335" s="24" t="s">
        <v>895</v>
      </c>
      <c r="E335" s="34">
        <v>765</v>
      </c>
      <c r="F335" s="47" t="s">
        <v>4378</v>
      </c>
      <c r="G335" t="str">
        <f t="shared" si="21"/>
        <v>ГРС Боровичи</v>
      </c>
      <c r="H335" s="46">
        <v>544.13800000000003</v>
      </c>
      <c r="I335" s="46">
        <v>544.13800000000003</v>
      </c>
      <c r="K335" s="6" t="str">
        <f t="shared" si="22"/>
        <v>Тепловая Компания Новгородская, 5301003692 Котельная №1 (765)</v>
      </c>
      <c r="L335" s="48">
        <f t="shared" si="23"/>
        <v>0.54413800000000001</v>
      </c>
      <c r="M335" s="48">
        <f t="shared" si="24"/>
        <v>0.54413800000000001</v>
      </c>
    </row>
    <row r="336" spans="1:13" ht="45" x14ac:dyDescent="0.25">
      <c r="A336" s="9" t="s">
        <v>158</v>
      </c>
      <c r="B336" s="9" t="s">
        <v>1710</v>
      </c>
      <c r="C336" s="9" t="s">
        <v>641</v>
      </c>
      <c r="D336" s="24" t="s">
        <v>896</v>
      </c>
      <c r="E336" s="34">
        <v>766</v>
      </c>
      <c r="F336" s="47" t="s">
        <v>4378</v>
      </c>
      <c r="G336" t="str">
        <f t="shared" si="21"/>
        <v>ГРС Боровичи</v>
      </c>
      <c r="H336" s="46">
        <v>444.17099999999994</v>
      </c>
      <c r="I336" s="46">
        <v>444.17099999999994</v>
      </c>
      <c r="K336" s="6" t="str">
        <f t="shared" si="22"/>
        <v>Тепловая Компания Новгородская, 5301003692 Котельная №2 (766)</v>
      </c>
      <c r="L336" s="48">
        <f t="shared" si="23"/>
        <v>0.44417099999999993</v>
      </c>
      <c r="M336" s="48">
        <f t="shared" si="24"/>
        <v>0.44417099999999993</v>
      </c>
    </row>
    <row r="337" spans="1:13" ht="45" x14ac:dyDescent="0.25">
      <c r="A337" s="9" t="s">
        <v>158</v>
      </c>
      <c r="B337" s="9" t="s">
        <v>1710</v>
      </c>
      <c r="C337" s="9" t="s">
        <v>641</v>
      </c>
      <c r="D337" s="24" t="s">
        <v>897</v>
      </c>
      <c r="E337" s="34">
        <v>767</v>
      </c>
      <c r="F337" s="47" t="s">
        <v>4378</v>
      </c>
      <c r="G337" t="str">
        <f t="shared" si="21"/>
        <v>ГРС Боровичи</v>
      </c>
      <c r="H337" s="46">
        <v>713.68799999999999</v>
      </c>
      <c r="I337" s="46">
        <v>713.68799999999999</v>
      </c>
      <c r="K337" s="6" t="str">
        <f t="shared" si="22"/>
        <v>Тепловая Компания Новгородская, 5301003692 Котельная №3 (767)</v>
      </c>
      <c r="L337" s="48">
        <f t="shared" si="23"/>
        <v>0.71368799999999999</v>
      </c>
      <c r="M337" s="48">
        <f t="shared" si="24"/>
        <v>0.71368799999999999</v>
      </c>
    </row>
    <row r="338" spans="1:13" ht="45" x14ac:dyDescent="0.25">
      <c r="A338" s="9" t="s">
        <v>158</v>
      </c>
      <c r="B338" s="9" t="s">
        <v>1710</v>
      </c>
      <c r="C338" s="9" t="s">
        <v>641</v>
      </c>
      <c r="D338" s="24" t="s">
        <v>898</v>
      </c>
      <c r="E338" s="34">
        <v>768</v>
      </c>
      <c r="F338" s="47" t="s">
        <v>4378</v>
      </c>
      <c r="G338" t="str">
        <f t="shared" si="21"/>
        <v>ГРС Боровичи</v>
      </c>
      <c r="H338" s="46">
        <v>1089.6089999999999</v>
      </c>
      <c r="I338" s="46">
        <v>1089.6089999999999</v>
      </c>
      <c r="K338" s="6" t="str">
        <f t="shared" si="22"/>
        <v>Тепловая Компания Новгородская, 5301003692 Котельная №4 (768)</v>
      </c>
      <c r="L338" s="48">
        <f t="shared" si="23"/>
        <v>1.0896089999999998</v>
      </c>
      <c r="M338" s="48">
        <f t="shared" si="24"/>
        <v>1.0896089999999998</v>
      </c>
    </row>
    <row r="339" spans="1:13" ht="45" x14ac:dyDescent="0.25">
      <c r="A339" s="9" t="s">
        <v>158</v>
      </c>
      <c r="B339" s="9" t="s">
        <v>1710</v>
      </c>
      <c r="C339" s="9" t="s">
        <v>641</v>
      </c>
      <c r="D339" s="24" t="s">
        <v>899</v>
      </c>
      <c r="E339" s="34">
        <v>769</v>
      </c>
      <c r="F339" s="47" t="s">
        <v>4378</v>
      </c>
      <c r="G339" t="str">
        <f t="shared" si="21"/>
        <v>ГРС Боровичи</v>
      </c>
      <c r="H339" s="46">
        <v>3842.3530000000001</v>
      </c>
      <c r="I339" s="46">
        <v>3842.3530000000001</v>
      </c>
      <c r="K339" s="6" t="str">
        <f t="shared" si="22"/>
        <v>Тепловая Компания Новгородская, 5301003692 Котельная №5 (769)</v>
      </c>
      <c r="L339" s="48">
        <f t="shared" si="23"/>
        <v>3.8423530000000001</v>
      </c>
      <c r="M339" s="48">
        <f t="shared" si="24"/>
        <v>3.8423530000000001</v>
      </c>
    </row>
    <row r="340" spans="1:13" ht="45" x14ac:dyDescent="0.25">
      <c r="A340" s="9" t="s">
        <v>158</v>
      </c>
      <c r="B340" s="9" t="s">
        <v>1710</v>
      </c>
      <c r="C340" s="9" t="s">
        <v>641</v>
      </c>
      <c r="D340" s="24" t="s">
        <v>900</v>
      </c>
      <c r="E340" s="34">
        <v>770</v>
      </c>
      <c r="F340" s="47" t="s">
        <v>4378</v>
      </c>
      <c r="G340" t="str">
        <f t="shared" si="21"/>
        <v>ГРС Боровичи</v>
      </c>
      <c r="H340" s="46">
        <v>1023.126</v>
      </c>
      <c r="I340" s="46">
        <v>1023.126</v>
      </c>
      <c r="K340" s="6" t="str">
        <f t="shared" si="22"/>
        <v>Тепловая Компания Новгородская, 5301003692 Котельная №6 (770)</v>
      </c>
      <c r="L340" s="48">
        <f t="shared" si="23"/>
        <v>1.023126</v>
      </c>
      <c r="M340" s="48">
        <f t="shared" si="24"/>
        <v>1.023126</v>
      </c>
    </row>
    <row r="341" spans="1:13" ht="45" x14ac:dyDescent="0.25">
      <c r="A341" s="9" t="s">
        <v>158</v>
      </c>
      <c r="B341" s="9" t="s">
        <v>1710</v>
      </c>
      <c r="C341" s="9" t="s">
        <v>641</v>
      </c>
      <c r="D341" s="24" t="s">
        <v>901</v>
      </c>
      <c r="E341" s="34">
        <v>771</v>
      </c>
      <c r="F341" s="47" t="s">
        <v>4378</v>
      </c>
      <c r="G341" t="str">
        <f t="shared" si="21"/>
        <v>ГРС Боровичи</v>
      </c>
      <c r="H341" s="46">
        <v>844.952</v>
      </c>
      <c r="I341" s="46">
        <v>844.952</v>
      </c>
      <c r="K341" s="6" t="str">
        <f t="shared" si="22"/>
        <v>Тепловая Компания Новгородская, 5301003692 Котельная №7 (771)</v>
      </c>
      <c r="L341" s="48">
        <f t="shared" si="23"/>
        <v>0.84495200000000004</v>
      </c>
      <c r="M341" s="48">
        <f t="shared" si="24"/>
        <v>0.84495200000000004</v>
      </c>
    </row>
    <row r="342" spans="1:13" ht="45" x14ac:dyDescent="0.25">
      <c r="A342" s="9" t="s">
        <v>158</v>
      </c>
      <c r="B342" s="9" t="s">
        <v>1710</v>
      </c>
      <c r="C342" s="9" t="s">
        <v>641</v>
      </c>
      <c r="D342" s="24" t="s">
        <v>1875</v>
      </c>
      <c r="E342" s="34">
        <v>772</v>
      </c>
      <c r="F342" s="47" t="s">
        <v>4378</v>
      </c>
      <c r="G342" t="str">
        <f t="shared" si="21"/>
        <v>ГРС Боровичи</v>
      </c>
      <c r="H342" s="46">
        <v>619.20499999999993</v>
      </c>
      <c r="I342" s="46">
        <v>619.20499999999993</v>
      </c>
      <c r="K342" s="6" t="str">
        <f t="shared" si="22"/>
        <v>Тепловая Компания Новгородская, 5301003692 Котельная №8 (772)</v>
      </c>
      <c r="L342" s="48">
        <f t="shared" si="23"/>
        <v>0.61920499999999989</v>
      </c>
      <c r="M342" s="48">
        <f t="shared" si="24"/>
        <v>0.61920499999999989</v>
      </c>
    </row>
    <row r="343" spans="1:13" ht="45" x14ac:dyDescent="0.25">
      <c r="A343" s="9" t="s">
        <v>158</v>
      </c>
      <c r="B343" s="9" t="s">
        <v>1710</v>
      </c>
      <c r="C343" s="9" t="s">
        <v>641</v>
      </c>
      <c r="D343" s="24" t="s">
        <v>902</v>
      </c>
      <c r="E343" s="34">
        <v>773</v>
      </c>
      <c r="F343" s="47" t="s">
        <v>4378</v>
      </c>
      <c r="G343" t="str">
        <f t="shared" si="21"/>
        <v>ГРС Боровичи</v>
      </c>
      <c r="H343" s="46">
        <v>864.15100000000007</v>
      </c>
      <c r="I343" s="46">
        <v>864.15100000000007</v>
      </c>
      <c r="K343" s="6" t="str">
        <f t="shared" si="22"/>
        <v>Тепловая Компания Новгородская, 5301003692 Котельная №9/22 (773)</v>
      </c>
      <c r="L343" s="48">
        <f t="shared" si="23"/>
        <v>0.86415100000000011</v>
      </c>
      <c r="M343" s="48">
        <f t="shared" si="24"/>
        <v>0.86415100000000011</v>
      </c>
    </row>
    <row r="344" spans="1:13" ht="45" x14ac:dyDescent="0.25">
      <c r="A344" s="9" t="s">
        <v>158</v>
      </c>
      <c r="B344" s="9" t="s">
        <v>1710</v>
      </c>
      <c r="C344" s="9" t="s">
        <v>641</v>
      </c>
      <c r="D344" s="24" t="s">
        <v>903</v>
      </c>
      <c r="E344" s="34">
        <v>774</v>
      </c>
      <c r="F344" s="47" t="s">
        <v>4378</v>
      </c>
      <c r="G344" t="str">
        <f t="shared" si="21"/>
        <v>ГРС Боровичи</v>
      </c>
      <c r="H344" s="46">
        <v>1822.634</v>
      </c>
      <c r="I344" s="46">
        <v>1822.634</v>
      </c>
      <c r="K344" s="6" t="str">
        <f t="shared" si="22"/>
        <v>Тепловая Компания Новгородская, 5301003692 Котельная №10 (774)</v>
      </c>
      <c r="L344" s="48">
        <f t="shared" si="23"/>
        <v>1.8226340000000001</v>
      </c>
      <c r="M344" s="48">
        <f t="shared" si="24"/>
        <v>1.8226340000000001</v>
      </c>
    </row>
    <row r="345" spans="1:13" ht="45" x14ac:dyDescent="0.25">
      <c r="A345" s="9" t="s">
        <v>158</v>
      </c>
      <c r="B345" s="9" t="s">
        <v>1710</v>
      </c>
      <c r="C345" s="9" t="s">
        <v>641</v>
      </c>
      <c r="D345" s="24" t="s">
        <v>904</v>
      </c>
      <c r="E345" s="34">
        <v>775</v>
      </c>
      <c r="F345" s="47" t="s">
        <v>4378</v>
      </c>
      <c r="G345" t="str">
        <f t="shared" si="21"/>
        <v>ГРС Боровичи</v>
      </c>
      <c r="H345" s="46">
        <v>1069.6389999999999</v>
      </c>
      <c r="I345" s="46">
        <v>1069.6389999999999</v>
      </c>
      <c r="K345" s="6" t="str">
        <f t="shared" si="22"/>
        <v>Тепловая Компания Новгородская, 5301003692 Котельная №12 (775)</v>
      </c>
      <c r="L345" s="48">
        <f t="shared" si="23"/>
        <v>1.069639</v>
      </c>
      <c r="M345" s="48">
        <f t="shared" si="24"/>
        <v>1.069639</v>
      </c>
    </row>
    <row r="346" spans="1:13" ht="45" x14ac:dyDescent="0.25">
      <c r="A346" s="14" t="s">
        <v>158</v>
      </c>
      <c r="B346" s="14" t="s">
        <v>1710</v>
      </c>
      <c r="C346" s="14" t="s">
        <v>641</v>
      </c>
      <c r="D346" s="28" t="s">
        <v>905</v>
      </c>
      <c r="E346" s="43">
        <v>776</v>
      </c>
      <c r="F346" s="47" t="s">
        <v>4378</v>
      </c>
      <c r="G346" t="str">
        <f t="shared" si="21"/>
        <v>ГРС Боровичи</v>
      </c>
      <c r="H346" s="46">
        <v>381.23399999999998</v>
      </c>
      <c r="I346" s="46">
        <v>381.23399999999998</v>
      </c>
      <c r="K346" s="6" t="str">
        <f t="shared" si="22"/>
        <v>Тепловая Компания Новгородская, 5301003692 Котельная №13 (776)</v>
      </c>
      <c r="L346" s="48">
        <f t="shared" si="23"/>
        <v>0.38123399999999996</v>
      </c>
      <c r="M346" s="48">
        <f t="shared" si="24"/>
        <v>0.38123399999999996</v>
      </c>
    </row>
    <row r="347" spans="1:13" ht="45" x14ac:dyDescent="0.25">
      <c r="A347" s="9" t="s">
        <v>158</v>
      </c>
      <c r="B347" s="9" t="s">
        <v>1710</v>
      </c>
      <c r="C347" s="9" t="s">
        <v>641</v>
      </c>
      <c r="D347" s="24" t="s">
        <v>906</v>
      </c>
      <c r="E347" s="34">
        <v>777</v>
      </c>
      <c r="F347" s="47" t="s">
        <v>1409</v>
      </c>
      <c r="G347" t="str">
        <f t="shared" si="21"/>
        <v>ГРС Боровичи</v>
      </c>
      <c r="H347" s="46">
        <v>133.97800000000001</v>
      </c>
      <c r="I347" s="46">
        <v>133.97800000000001</v>
      </c>
      <c r="K347" s="6" t="str">
        <f t="shared" si="22"/>
        <v>Тепловая Компания Новгородская, 5301003692 Котельная №14 (777)</v>
      </c>
      <c r="L347" s="48">
        <f t="shared" si="23"/>
        <v>0.13397800000000001</v>
      </c>
      <c r="M347" s="48">
        <f t="shared" si="24"/>
        <v>0.13397800000000001</v>
      </c>
    </row>
    <row r="348" spans="1:13" ht="45" x14ac:dyDescent="0.25">
      <c r="A348" s="9" t="s">
        <v>158</v>
      </c>
      <c r="B348" s="9" t="s">
        <v>1710</v>
      </c>
      <c r="C348" s="9" t="s">
        <v>641</v>
      </c>
      <c r="D348" s="24" t="s">
        <v>907</v>
      </c>
      <c r="E348" s="34">
        <v>778</v>
      </c>
      <c r="F348" s="47" t="s">
        <v>4378</v>
      </c>
      <c r="G348" t="str">
        <f t="shared" si="21"/>
        <v>ГРС Боровичи</v>
      </c>
      <c r="H348" s="46">
        <v>992.28</v>
      </c>
      <c r="I348" s="46">
        <v>992.28</v>
      </c>
      <c r="K348" s="6" t="str">
        <f t="shared" si="22"/>
        <v>Тепловая Компания Новгородская, 5301003692 Котельная №15 (778)</v>
      </c>
      <c r="L348" s="48">
        <f t="shared" si="23"/>
        <v>0.99227999999999994</v>
      </c>
      <c r="M348" s="48">
        <f t="shared" si="24"/>
        <v>0.99227999999999994</v>
      </c>
    </row>
    <row r="349" spans="1:13" ht="45" x14ac:dyDescent="0.25">
      <c r="A349" s="9" t="s">
        <v>158</v>
      </c>
      <c r="B349" s="9" t="s">
        <v>1710</v>
      </c>
      <c r="C349" s="9" t="s">
        <v>641</v>
      </c>
      <c r="D349" s="24" t="s">
        <v>908</v>
      </c>
      <c r="E349" s="34">
        <v>780</v>
      </c>
      <c r="F349" s="47" t="s">
        <v>4378</v>
      </c>
      <c r="G349" t="str">
        <f t="shared" si="21"/>
        <v>ГРС Боровичи</v>
      </c>
      <c r="H349" s="46">
        <v>538.65499999999997</v>
      </c>
      <c r="I349" s="46">
        <v>538.65499999999997</v>
      </c>
      <c r="K349" s="6" t="str">
        <f t="shared" si="22"/>
        <v>Тепловая Компания Новгородская, 5301003692 Котельная №17 (780)</v>
      </c>
      <c r="L349" s="48">
        <f t="shared" si="23"/>
        <v>0.53865499999999999</v>
      </c>
      <c r="M349" s="48">
        <f t="shared" si="24"/>
        <v>0.53865499999999999</v>
      </c>
    </row>
    <row r="350" spans="1:13" ht="45" x14ac:dyDescent="0.25">
      <c r="A350" s="9" t="s">
        <v>158</v>
      </c>
      <c r="B350" s="9" t="s">
        <v>1710</v>
      </c>
      <c r="C350" s="9" t="s">
        <v>909</v>
      </c>
      <c r="D350" s="24" t="s">
        <v>910</v>
      </c>
      <c r="E350" s="34">
        <v>782</v>
      </c>
      <c r="F350" s="47" t="s">
        <v>1409</v>
      </c>
      <c r="G350" t="str">
        <f t="shared" si="21"/>
        <v>ГРС Прошково</v>
      </c>
      <c r="H350" s="46">
        <v>231.66</v>
      </c>
      <c r="I350" s="46">
        <v>231.66</v>
      </c>
      <c r="K350" s="6" t="str">
        <f t="shared" si="22"/>
        <v>Тепловая Компания Новгородская, 5301003692 Котельная №19 (782)</v>
      </c>
      <c r="L350" s="48">
        <f t="shared" si="23"/>
        <v>0.23166</v>
      </c>
      <c r="M350" s="48">
        <f t="shared" si="24"/>
        <v>0.23166</v>
      </c>
    </row>
    <row r="351" spans="1:13" ht="45" x14ac:dyDescent="0.25">
      <c r="A351" s="9" t="s">
        <v>158</v>
      </c>
      <c r="B351" s="9" t="s">
        <v>1710</v>
      </c>
      <c r="C351" s="9" t="s">
        <v>641</v>
      </c>
      <c r="D351" s="24" t="s">
        <v>911</v>
      </c>
      <c r="E351" s="34">
        <v>783</v>
      </c>
      <c r="F351" s="47" t="s">
        <v>1409</v>
      </c>
      <c r="G351" t="str">
        <f t="shared" si="21"/>
        <v>ГРС Боровичи</v>
      </c>
      <c r="H351" s="46">
        <v>319.27</v>
      </c>
      <c r="I351" s="46">
        <v>319.27</v>
      </c>
      <c r="K351" s="6" t="str">
        <f t="shared" si="22"/>
        <v>Тепловая Компания Новгородская, 5301003692 Котельная №21 (783)</v>
      </c>
      <c r="L351" s="48">
        <f t="shared" si="23"/>
        <v>0.31927</v>
      </c>
      <c r="M351" s="48">
        <f t="shared" si="24"/>
        <v>0.31927</v>
      </c>
    </row>
    <row r="352" spans="1:13" ht="45" x14ac:dyDescent="0.25">
      <c r="A352" s="9" t="s">
        <v>158</v>
      </c>
      <c r="B352" s="9" t="s">
        <v>1710</v>
      </c>
      <c r="C352" s="9" t="s">
        <v>641</v>
      </c>
      <c r="D352" s="24" t="s">
        <v>912</v>
      </c>
      <c r="E352" s="34">
        <v>785</v>
      </c>
      <c r="F352" s="47" t="s">
        <v>1409</v>
      </c>
      <c r="G352" t="str">
        <f t="shared" si="21"/>
        <v>ГРС Боровичи</v>
      </c>
      <c r="H352" s="46">
        <v>139.417</v>
      </c>
      <c r="I352" s="46">
        <v>139.417</v>
      </c>
      <c r="K352" s="6" t="str">
        <f t="shared" si="22"/>
        <v>Тепловая Компания Новгородская, 5301003692 Котельная №24 (785)</v>
      </c>
      <c r="L352" s="48">
        <f t="shared" si="23"/>
        <v>0.13941700000000001</v>
      </c>
      <c r="M352" s="48">
        <f t="shared" si="24"/>
        <v>0.13941700000000001</v>
      </c>
    </row>
    <row r="353" spans="1:13" ht="75" x14ac:dyDescent="0.25">
      <c r="A353" s="9" t="s">
        <v>206</v>
      </c>
      <c r="B353" s="9" t="s">
        <v>1876</v>
      </c>
      <c r="C353" s="9" t="s">
        <v>641</v>
      </c>
      <c r="D353" s="24" t="s">
        <v>913</v>
      </c>
      <c r="E353" s="34">
        <v>787</v>
      </c>
      <c r="F353" s="47">
        <v>6</v>
      </c>
      <c r="G353" t="str">
        <f t="shared" si="21"/>
        <v>ГРС Боровичи</v>
      </c>
      <c r="H353" s="46">
        <v>18.576999999999998</v>
      </c>
      <c r="I353" s="46">
        <v>14.195</v>
      </c>
      <c r="K353" s="6" t="str">
        <f t="shared" si="22"/>
        <v>МОМВД России "Боровичский", 5320003539 Административное здание ГИБДД (Котельная №28) (787)</v>
      </c>
      <c r="L353" s="48">
        <f t="shared" si="23"/>
        <v>1.8577E-2</v>
      </c>
      <c r="M353" s="48">
        <f t="shared" si="24"/>
        <v>1.4195000000000001E-2</v>
      </c>
    </row>
    <row r="354" spans="1:13" ht="45" x14ac:dyDescent="0.25">
      <c r="A354" s="9" t="s">
        <v>158</v>
      </c>
      <c r="B354" s="9" t="s">
        <v>1710</v>
      </c>
      <c r="C354" s="9" t="s">
        <v>641</v>
      </c>
      <c r="D354" s="24" t="s">
        <v>914</v>
      </c>
      <c r="E354" s="34">
        <v>788</v>
      </c>
      <c r="F354" s="47" t="s">
        <v>4378</v>
      </c>
      <c r="G354" t="str">
        <f t="shared" ref="G354:G411" si="25">CONCATENATE("ГРС"," ",C354)</f>
        <v>ГРС Боровичи</v>
      </c>
      <c r="H354" s="46">
        <v>990.53099999999995</v>
      </c>
      <c r="I354" s="46">
        <v>990.53099999999995</v>
      </c>
      <c r="K354" s="6" t="str">
        <f t="shared" si="22"/>
        <v>Тепловая Компания Новгородская, 5301003692 Котельная №29 (788)</v>
      </c>
      <c r="L354" s="48">
        <f t="shared" si="23"/>
        <v>0.99053099999999994</v>
      </c>
      <c r="M354" s="48">
        <f t="shared" si="24"/>
        <v>0.99053099999999994</v>
      </c>
    </row>
    <row r="355" spans="1:13" ht="45" x14ac:dyDescent="0.25">
      <c r="A355" s="9" t="s">
        <v>158</v>
      </c>
      <c r="B355" s="9" t="s">
        <v>1710</v>
      </c>
      <c r="C355" s="9" t="s">
        <v>637</v>
      </c>
      <c r="D355" s="24" t="s">
        <v>915</v>
      </c>
      <c r="E355" s="34">
        <v>792</v>
      </c>
      <c r="F355" s="47" t="s">
        <v>1409</v>
      </c>
      <c r="G355" t="str">
        <f t="shared" si="25"/>
        <v>ГРС Малая Вишера</v>
      </c>
      <c r="H355" s="46">
        <v>21.407</v>
      </c>
      <c r="I355" s="46">
        <v>21.407</v>
      </c>
      <c r="K355" s="6" t="str">
        <f t="shared" si="22"/>
        <v>Тепловая Компания Новгородская, 5301003692 Котельная №18 (792)</v>
      </c>
      <c r="L355" s="48">
        <f t="shared" si="23"/>
        <v>2.1406999999999999E-2</v>
      </c>
      <c r="M355" s="48">
        <f t="shared" si="24"/>
        <v>2.1406999999999999E-2</v>
      </c>
    </row>
    <row r="356" spans="1:13" ht="45" x14ac:dyDescent="0.25">
      <c r="A356" s="9" t="s">
        <v>158</v>
      </c>
      <c r="B356" s="9" t="s">
        <v>1710</v>
      </c>
      <c r="C356" s="9" t="s">
        <v>637</v>
      </c>
      <c r="D356" s="24" t="s">
        <v>916</v>
      </c>
      <c r="E356" s="34">
        <v>793</v>
      </c>
      <c r="F356" s="47" t="s">
        <v>4378</v>
      </c>
      <c r="G356" t="str">
        <f t="shared" si="25"/>
        <v>ГРС Малая Вишера</v>
      </c>
      <c r="H356" s="46">
        <v>489.43400000000003</v>
      </c>
      <c r="I356" s="46">
        <v>489.43400000000003</v>
      </c>
      <c r="K356" s="6" t="str">
        <f t="shared" si="22"/>
        <v>Тепловая Компания Новгородская, 5301003692 Котельная №6 (793)</v>
      </c>
      <c r="L356" s="48">
        <f t="shared" si="23"/>
        <v>0.48943400000000004</v>
      </c>
      <c r="M356" s="48">
        <f t="shared" si="24"/>
        <v>0.48943400000000004</v>
      </c>
    </row>
    <row r="357" spans="1:13" ht="45" x14ac:dyDescent="0.25">
      <c r="A357" s="9" t="s">
        <v>158</v>
      </c>
      <c r="B357" s="9" t="s">
        <v>1710</v>
      </c>
      <c r="C357" s="9" t="s">
        <v>637</v>
      </c>
      <c r="D357" s="24" t="s">
        <v>917</v>
      </c>
      <c r="E357" s="34">
        <v>794</v>
      </c>
      <c r="F357" s="47" t="s">
        <v>1409</v>
      </c>
      <c r="G357" t="str">
        <f t="shared" si="25"/>
        <v>ГРС Малая Вишера</v>
      </c>
      <c r="H357" s="46">
        <v>95.244</v>
      </c>
      <c r="I357" s="46">
        <v>95.244</v>
      </c>
      <c r="K357" s="6" t="str">
        <f t="shared" si="22"/>
        <v>Тепловая Компания Новгородская, 5301003692 Котельная №5 (794)</v>
      </c>
      <c r="L357" s="48">
        <f t="shared" si="23"/>
        <v>9.5243999999999995E-2</v>
      </c>
      <c r="M357" s="48">
        <f t="shared" si="24"/>
        <v>9.5243999999999995E-2</v>
      </c>
    </row>
    <row r="358" spans="1:13" ht="45" x14ac:dyDescent="0.25">
      <c r="A358" s="9" t="s">
        <v>158</v>
      </c>
      <c r="B358" s="9" t="s">
        <v>1710</v>
      </c>
      <c r="C358" s="9" t="s">
        <v>637</v>
      </c>
      <c r="D358" s="24" t="s">
        <v>918</v>
      </c>
      <c r="E358" s="34">
        <v>795</v>
      </c>
      <c r="F358" s="47" t="s">
        <v>1409</v>
      </c>
      <c r="G358" t="str">
        <f t="shared" si="25"/>
        <v>ГРС Малая Вишера</v>
      </c>
      <c r="H358" s="46">
        <v>289.589</v>
      </c>
      <c r="I358" s="46">
        <v>289.589</v>
      </c>
      <c r="K358" s="6" t="str">
        <f t="shared" si="22"/>
        <v>Тепловая Компания Новгородская, 5301003692 Котельная №7 (795)</v>
      </c>
      <c r="L358" s="48">
        <f t="shared" si="23"/>
        <v>0.28958899999999999</v>
      </c>
      <c r="M358" s="48">
        <f t="shared" si="24"/>
        <v>0.28958899999999999</v>
      </c>
    </row>
    <row r="359" spans="1:13" ht="45" x14ac:dyDescent="0.25">
      <c r="A359" s="9" t="s">
        <v>158</v>
      </c>
      <c r="B359" s="9" t="s">
        <v>1710</v>
      </c>
      <c r="C359" s="9" t="s">
        <v>637</v>
      </c>
      <c r="D359" s="24" t="s">
        <v>919</v>
      </c>
      <c r="E359" s="34">
        <v>796</v>
      </c>
      <c r="F359" s="47" t="s">
        <v>1409</v>
      </c>
      <c r="G359" t="str">
        <f t="shared" si="25"/>
        <v>ГРС Малая Вишера</v>
      </c>
      <c r="H359" s="46">
        <v>170.376</v>
      </c>
      <c r="I359" s="46">
        <v>170.376</v>
      </c>
      <c r="K359" s="6" t="str">
        <f t="shared" si="22"/>
        <v>Тепловая Компания Новгородская, 5301003692 Котельной №8 (796)</v>
      </c>
      <c r="L359" s="48">
        <f t="shared" si="23"/>
        <v>0.170376</v>
      </c>
      <c r="M359" s="48">
        <f t="shared" si="24"/>
        <v>0.170376</v>
      </c>
    </row>
    <row r="360" spans="1:13" ht="45" x14ac:dyDescent="0.25">
      <c r="A360" s="9" t="s">
        <v>158</v>
      </c>
      <c r="B360" s="9" t="s">
        <v>1710</v>
      </c>
      <c r="C360" s="9" t="s">
        <v>637</v>
      </c>
      <c r="D360" s="24" t="s">
        <v>920</v>
      </c>
      <c r="E360" s="34">
        <v>797</v>
      </c>
      <c r="F360" s="47" t="s">
        <v>1409</v>
      </c>
      <c r="G360" t="str">
        <f t="shared" si="25"/>
        <v>ГРС Малая Вишера</v>
      </c>
      <c r="H360" s="46">
        <v>202.602</v>
      </c>
      <c r="I360" s="46">
        <v>202.602</v>
      </c>
      <c r="K360" s="6" t="str">
        <f t="shared" si="22"/>
        <v>Тепловая Компания Новгородская, 5301003692 Котельная №9 (797)</v>
      </c>
      <c r="L360" s="48">
        <f t="shared" si="23"/>
        <v>0.202602</v>
      </c>
      <c r="M360" s="48">
        <f t="shared" si="24"/>
        <v>0.202602</v>
      </c>
    </row>
    <row r="361" spans="1:13" ht="45" x14ac:dyDescent="0.25">
      <c r="A361" s="9" t="s">
        <v>158</v>
      </c>
      <c r="B361" s="9" t="s">
        <v>1710</v>
      </c>
      <c r="C361" s="9" t="s">
        <v>637</v>
      </c>
      <c r="D361" s="24" t="s">
        <v>921</v>
      </c>
      <c r="E361" s="34">
        <v>798</v>
      </c>
      <c r="F361" s="47" t="s">
        <v>1409</v>
      </c>
      <c r="G361" t="str">
        <f t="shared" si="25"/>
        <v>ГРС Малая Вишера</v>
      </c>
      <c r="H361" s="46">
        <v>159.179</v>
      </c>
      <c r="I361" s="46">
        <v>159.179</v>
      </c>
      <c r="K361" s="6" t="str">
        <f t="shared" si="22"/>
        <v>Тепловая Компания Новгородская, 5301003692 Котельная №10 (798)</v>
      </c>
      <c r="L361" s="48">
        <f t="shared" si="23"/>
        <v>0.15917900000000001</v>
      </c>
      <c r="M361" s="48">
        <f t="shared" si="24"/>
        <v>0.15917900000000001</v>
      </c>
    </row>
    <row r="362" spans="1:13" ht="45" x14ac:dyDescent="0.25">
      <c r="A362" s="9" t="s">
        <v>158</v>
      </c>
      <c r="B362" s="9" t="s">
        <v>1710</v>
      </c>
      <c r="C362" s="9" t="s">
        <v>637</v>
      </c>
      <c r="D362" s="24" t="s">
        <v>922</v>
      </c>
      <c r="E362" s="34">
        <v>799</v>
      </c>
      <c r="F362" s="47" t="s">
        <v>4378</v>
      </c>
      <c r="G362" t="str">
        <f t="shared" si="25"/>
        <v>ГРС Малая Вишера</v>
      </c>
      <c r="H362" s="46">
        <v>873.44399999999996</v>
      </c>
      <c r="I362" s="46">
        <v>873.44399999999996</v>
      </c>
      <c r="K362" s="6" t="str">
        <f t="shared" si="22"/>
        <v>Тепловая Компания Новгородская, 5301003692 Котельная №11 (799)</v>
      </c>
      <c r="L362" s="48">
        <f t="shared" si="23"/>
        <v>0.873444</v>
      </c>
      <c r="M362" s="48">
        <f t="shared" si="24"/>
        <v>0.873444</v>
      </c>
    </row>
    <row r="363" spans="1:13" ht="45" x14ac:dyDescent="0.25">
      <c r="A363" s="9" t="s">
        <v>1878</v>
      </c>
      <c r="B363" s="9" t="s">
        <v>1879</v>
      </c>
      <c r="C363" s="9" t="s">
        <v>637</v>
      </c>
      <c r="D363" s="24" t="s">
        <v>1880</v>
      </c>
      <c r="E363" s="34">
        <v>800</v>
      </c>
      <c r="F363" s="47" t="s">
        <v>1408</v>
      </c>
      <c r="G363" t="str">
        <f t="shared" si="25"/>
        <v>ГРС Малая Вишера</v>
      </c>
      <c r="H363" s="46">
        <v>13.91</v>
      </c>
      <c r="I363" s="46">
        <v>11.5</v>
      </c>
      <c r="K363" s="6" t="str">
        <f t="shared" si="22"/>
        <v>МУП "ЖКХ ММР", 5307008136 Котельная №13 (800)</v>
      </c>
      <c r="L363" s="48">
        <f t="shared" si="23"/>
        <v>1.391E-2</v>
      </c>
      <c r="M363" s="48">
        <f t="shared" si="24"/>
        <v>1.15E-2</v>
      </c>
    </row>
    <row r="364" spans="1:13" ht="45" x14ac:dyDescent="0.25">
      <c r="A364" s="9" t="s">
        <v>158</v>
      </c>
      <c r="B364" s="9" t="s">
        <v>1710</v>
      </c>
      <c r="C364" s="9" t="s">
        <v>679</v>
      </c>
      <c r="D364" s="24" t="s">
        <v>923</v>
      </c>
      <c r="E364" s="34">
        <v>802</v>
      </c>
      <c r="F364" s="47" t="s">
        <v>4378</v>
      </c>
      <c r="G364" t="str">
        <f t="shared" si="25"/>
        <v>ГРС Большая Вишера</v>
      </c>
      <c r="H364" s="46">
        <v>469.09699999999998</v>
      </c>
      <c r="I364" s="46">
        <v>469.09699999999998</v>
      </c>
      <c r="K364" s="6" t="str">
        <f t="shared" si="22"/>
        <v>Тепловая Компания Новгородская, 5301003692 Котельная №12 (802)</v>
      </c>
      <c r="L364" s="48">
        <f t="shared" si="23"/>
        <v>0.46909699999999999</v>
      </c>
      <c r="M364" s="48">
        <f t="shared" si="24"/>
        <v>0.46909699999999999</v>
      </c>
    </row>
    <row r="365" spans="1:13" ht="45" x14ac:dyDescent="0.25">
      <c r="A365" s="16" t="s">
        <v>158</v>
      </c>
      <c r="B365" s="16" t="s">
        <v>1710</v>
      </c>
      <c r="C365" s="16" t="s">
        <v>637</v>
      </c>
      <c r="D365" s="29" t="s">
        <v>924</v>
      </c>
      <c r="E365" s="41">
        <v>804</v>
      </c>
      <c r="F365" s="47" t="s">
        <v>4378</v>
      </c>
      <c r="G365" t="str">
        <f t="shared" si="25"/>
        <v>ГРС Малая Вишера</v>
      </c>
      <c r="H365" s="46">
        <v>635.37199999999996</v>
      </c>
      <c r="I365" s="46">
        <v>635.37199999999996</v>
      </c>
      <c r="K365" s="6" t="str">
        <f t="shared" si="22"/>
        <v>Тепловая Компания Новгородская, 5301003692 Котельная №17 (804)</v>
      </c>
      <c r="L365" s="48">
        <f t="shared" si="23"/>
        <v>0.63537199999999994</v>
      </c>
      <c r="M365" s="48">
        <f t="shared" si="24"/>
        <v>0.63537199999999994</v>
      </c>
    </row>
    <row r="366" spans="1:13" ht="30" x14ac:dyDescent="0.25">
      <c r="A366" s="9" t="s">
        <v>207</v>
      </c>
      <c r="B366" s="9" t="s">
        <v>1881</v>
      </c>
      <c r="C366" s="9" t="s">
        <v>639</v>
      </c>
      <c r="D366" s="24" t="s">
        <v>925</v>
      </c>
      <c r="E366" s="34">
        <v>805</v>
      </c>
      <c r="F366" s="47" t="s">
        <v>1407</v>
      </c>
      <c r="G366" t="str">
        <f t="shared" si="25"/>
        <v>ГРС Новгород-1</v>
      </c>
      <c r="H366" s="46">
        <v>3.3000000000000002E-2</v>
      </c>
      <c r="I366" s="46">
        <v>0</v>
      </c>
      <c r="K366" s="6" t="str">
        <f t="shared" si="22"/>
        <v>Арина, 5321079347 Парикмахерская (805)</v>
      </c>
      <c r="L366" s="48">
        <f t="shared" si="23"/>
        <v>3.3000000000000003E-5</v>
      </c>
      <c r="M366" s="48">
        <f t="shared" si="24"/>
        <v>0</v>
      </c>
    </row>
    <row r="367" spans="1:13" ht="45" x14ac:dyDescent="0.25">
      <c r="A367" s="9" t="s">
        <v>1882</v>
      </c>
      <c r="B367" s="9" t="s">
        <v>1883</v>
      </c>
      <c r="C367" s="9" t="s">
        <v>641</v>
      </c>
      <c r="D367" s="24" t="s">
        <v>1884</v>
      </c>
      <c r="E367" s="34">
        <v>806</v>
      </c>
      <c r="F367" s="47" t="s">
        <v>1408</v>
      </c>
      <c r="G367" t="str">
        <f t="shared" si="25"/>
        <v>ГРС Боровичи</v>
      </c>
      <c r="H367" s="46">
        <v>13.956</v>
      </c>
      <c r="I367" s="46">
        <v>33.03</v>
      </c>
      <c r="K367" s="6" t="str">
        <f t="shared" si="22"/>
        <v>Великоновгородский комбикормовый завод, 5320026511 Кормоцех (806)</v>
      </c>
      <c r="L367" s="48">
        <f t="shared" si="23"/>
        <v>1.3956E-2</v>
      </c>
      <c r="M367" s="48">
        <f t="shared" si="24"/>
        <v>3.3030000000000004E-2</v>
      </c>
    </row>
    <row r="368" spans="1:13" ht="45" x14ac:dyDescent="0.25">
      <c r="A368" s="9" t="s">
        <v>158</v>
      </c>
      <c r="B368" s="9" t="s">
        <v>1710</v>
      </c>
      <c r="C368" s="9" t="s">
        <v>639</v>
      </c>
      <c r="D368" s="24" t="s">
        <v>1885</v>
      </c>
      <c r="E368" s="34">
        <v>807</v>
      </c>
      <c r="F368" s="47" t="s">
        <v>4378</v>
      </c>
      <c r="G368" t="str">
        <f t="shared" si="25"/>
        <v>ГРС Новгород-1</v>
      </c>
      <c r="H368" s="46">
        <v>318.02100000000002</v>
      </c>
      <c r="I368" s="46">
        <v>318.02100000000002</v>
      </c>
      <c r="K368" s="6" t="str">
        <f t="shared" si="22"/>
        <v>Тепловая Компания Новгородская, 5301003692 Котельная №3а (807)</v>
      </c>
      <c r="L368" s="48">
        <f t="shared" si="23"/>
        <v>0.318021</v>
      </c>
      <c r="M368" s="48">
        <f t="shared" si="24"/>
        <v>0.318021</v>
      </c>
    </row>
    <row r="369" spans="1:13" ht="60" x14ac:dyDescent="0.25">
      <c r="A369" s="9" t="s">
        <v>1886</v>
      </c>
      <c r="B369" s="9" t="s">
        <v>1887</v>
      </c>
      <c r="C369" s="9" t="s">
        <v>641</v>
      </c>
      <c r="D369" s="24" t="s">
        <v>926</v>
      </c>
      <c r="E369" s="34">
        <v>810</v>
      </c>
      <c r="F369" s="47" t="s">
        <v>1409</v>
      </c>
      <c r="G369" t="str">
        <f t="shared" si="25"/>
        <v>ГРС Боровичи</v>
      </c>
      <c r="H369" s="46">
        <v>60</v>
      </c>
      <c r="I369" s="46">
        <v>55.5</v>
      </c>
      <c r="K369" s="6" t="str">
        <f t="shared" si="22"/>
        <v>МРСК Северо-Запад, 7802312751 Производственная база (810)</v>
      </c>
      <c r="L369" s="48">
        <f t="shared" si="23"/>
        <v>0.06</v>
      </c>
      <c r="M369" s="48">
        <f t="shared" si="24"/>
        <v>5.5500000000000001E-2</v>
      </c>
    </row>
    <row r="370" spans="1:13" ht="30" x14ac:dyDescent="0.25">
      <c r="A370" s="9" t="s">
        <v>208</v>
      </c>
      <c r="B370" s="9" t="s">
        <v>1888</v>
      </c>
      <c r="C370" s="9" t="s">
        <v>639</v>
      </c>
      <c r="D370" s="24" t="s">
        <v>927</v>
      </c>
      <c r="E370" s="34">
        <v>812</v>
      </c>
      <c r="F370" s="47" t="s">
        <v>1408</v>
      </c>
      <c r="G370" t="str">
        <f t="shared" si="25"/>
        <v>ГРС Новгород-1</v>
      </c>
      <c r="H370" s="46">
        <v>15</v>
      </c>
      <c r="I370" s="46">
        <v>12.176</v>
      </c>
      <c r="K370" s="6" t="str">
        <f t="shared" si="22"/>
        <v>Фламинго, 5321000467 Кафе-бар (812)</v>
      </c>
      <c r="L370" s="48">
        <f t="shared" si="23"/>
        <v>1.4999999999999999E-2</v>
      </c>
      <c r="M370" s="48">
        <f t="shared" si="24"/>
        <v>1.2175999999999999E-2</v>
      </c>
    </row>
    <row r="371" spans="1:13" ht="30" x14ac:dyDescent="0.25">
      <c r="A371" s="9" t="s">
        <v>1889</v>
      </c>
      <c r="B371" s="9" t="s">
        <v>1890</v>
      </c>
      <c r="C371" s="9" t="s">
        <v>639</v>
      </c>
      <c r="D371" s="24" t="s">
        <v>1891</v>
      </c>
      <c r="E371" s="34">
        <v>820</v>
      </c>
      <c r="F371" s="47" t="s">
        <v>1408</v>
      </c>
      <c r="G371" t="str">
        <f t="shared" si="25"/>
        <v>ГРС Новгород-1</v>
      </c>
      <c r="H371" s="46">
        <v>10.9</v>
      </c>
      <c r="I371" s="46">
        <v>9.9920000000000009</v>
      </c>
      <c r="K371" s="6" t="str">
        <f t="shared" si="22"/>
        <v>БВН+, 5321180202 Нежилое помещение (820)</v>
      </c>
      <c r="L371" s="48">
        <f t="shared" si="23"/>
        <v>1.09E-2</v>
      </c>
      <c r="M371" s="48">
        <f t="shared" si="24"/>
        <v>9.9920000000000009E-3</v>
      </c>
    </row>
    <row r="372" spans="1:13" ht="45" x14ac:dyDescent="0.25">
      <c r="A372" s="9" t="s">
        <v>1892</v>
      </c>
      <c r="B372" s="9" t="s">
        <v>1893</v>
      </c>
      <c r="C372" s="9" t="s">
        <v>762</v>
      </c>
      <c r="D372" s="24" t="s">
        <v>1894</v>
      </c>
      <c r="E372" s="34">
        <v>821</v>
      </c>
      <c r="F372" s="47" t="s">
        <v>1409</v>
      </c>
      <c r="G372" t="str">
        <f t="shared" si="25"/>
        <v>ГРС Валдай</v>
      </c>
      <c r="H372" s="46">
        <v>120</v>
      </c>
      <c r="I372" s="46">
        <v>66.042000000000002</v>
      </c>
      <c r="K372" s="6" t="str">
        <f t="shared" si="22"/>
        <v>Валдайский механический завод, 5302000736 Промплощадка (821)</v>
      </c>
      <c r="L372" s="48">
        <f t="shared" si="23"/>
        <v>0.12</v>
      </c>
      <c r="M372" s="48">
        <f t="shared" si="24"/>
        <v>6.6042000000000003E-2</v>
      </c>
    </row>
    <row r="373" spans="1:13" ht="45" x14ac:dyDescent="0.25">
      <c r="A373" s="9" t="s">
        <v>209</v>
      </c>
      <c r="B373" s="9" t="s">
        <v>1895</v>
      </c>
      <c r="C373" s="9" t="s">
        <v>641</v>
      </c>
      <c r="D373" s="24" t="s">
        <v>928</v>
      </c>
      <c r="E373" s="34">
        <v>822</v>
      </c>
      <c r="F373" s="47" t="s">
        <v>1408</v>
      </c>
      <c r="G373" t="str">
        <f t="shared" si="25"/>
        <v>ГРС Боровичи</v>
      </c>
      <c r="H373" s="46">
        <v>7.7</v>
      </c>
      <c r="I373" s="46">
        <v>5.0949999999999998</v>
      </c>
      <c r="K373" s="6" t="str">
        <f t="shared" si="22"/>
        <v>Транзит, 5320012607 Административное здание (822)</v>
      </c>
      <c r="L373" s="48">
        <f t="shared" si="23"/>
        <v>7.7000000000000002E-3</v>
      </c>
      <c r="M373" s="48">
        <f t="shared" si="24"/>
        <v>5.0949999999999997E-3</v>
      </c>
    </row>
    <row r="374" spans="1:13" ht="45" x14ac:dyDescent="0.25">
      <c r="A374" s="9" t="s">
        <v>209</v>
      </c>
      <c r="B374" s="9" t="s">
        <v>1895</v>
      </c>
      <c r="C374" s="9" t="s">
        <v>641</v>
      </c>
      <c r="D374" s="24" t="s">
        <v>929</v>
      </c>
      <c r="E374" s="34">
        <v>823</v>
      </c>
      <c r="F374" s="47" t="s">
        <v>1408</v>
      </c>
      <c r="G374" t="str">
        <f t="shared" si="25"/>
        <v>ГРС Боровичи</v>
      </c>
      <c r="H374" s="46">
        <v>8.5</v>
      </c>
      <c r="I374" s="46">
        <v>6.0389999999999997</v>
      </c>
      <c r="K374" s="6" t="str">
        <f t="shared" si="22"/>
        <v>Транзит, 5320012607 Административное здание (823)</v>
      </c>
      <c r="L374" s="48">
        <f t="shared" si="23"/>
        <v>8.5000000000000006E-3</v>
      </c>
      <c r="M374" s="48">
        <f t="shared" si="24"/>
        <v>6.0390000000000001E-3</v>
      </c>
    </row>
    <row r="375" spans="1:13" ht="45" x14ac:dyDescent="0.25">
      <c r="A375" s="9" t="s">
        <v>210</v>
      </c>
      <c r="B375" s="9" t="s">
        <v>1896</v>
      </c>
      <c r="C375" s="9" t="s">
        <v>641</v>
      </c>
      <c r="D375" s="24" t="s">
        <v>930</v>
      </c>
      <c r="E375" s="34">
        <v>824</v>
      </c>
      <c r="F375" s="47" t="s">
        <v>1407</v>
      </c>
      <c r="G375" t="str">
        <f t="shared" si="25"/>
        <v>ГРС Боровичи</v>
      </c>
      <c r="H375" s="46">
        <v>0.29000000000000004</v>
      </c>
      <c r="I375" s="46">
        <v>0.17100000000000001</v>
      </c>
      <c r="K375" s="6" t="str">
        <f t="shared" si="22"/>
        <v>Стоматол. п-ка (Боровичи) (АНО), 5320017620 Поликлиника (824)</v>
      </c>
      <c r="L375" s="48">
        <f t="shared" si="23"/>
        <v>2.9000000000000006E-4</v>
      </c>
      <c r="M375" s="48">
        <f t="shared" si="24"/>
        <v>1.7100000000000001E-4</v>
      </c>
    </row>
    <row r="376" spans="1:13" ht="60" x14ac:dyDescent="0.25">
      <c r="A376" s="9" t="s">
        <v>211</v>
      </c>
      <c r="B376" s="9" t="s">
        <v>1897</v>
      </c>
      <c r="C376" s="9" t="s">
        <v>653</v>
      </c>
      <c r="D376" s="24" t="s">
        <v>931</v>
      </c>
      <c r="E376" s="34">
        <v>825</v>
      </c>
      <c r="F376" s="47" t="s">
        <v>1407</v>
      </c>
      <c r="G376" t="str">
        <f t="shared" si="25"/>
        <v>ГРС Новгород-2</v>
      </c>
      <c r="H376" s="46">
        <v>3.8</v>
      </c>
      <c r="I376" s="46">
        <v>3.5270000000000001</v>
      </c>
      <c r="K376" s="6" t="str">
        <f t="shared" si="22"/>
        <v>Россельхознадзор, 5321101592 Административное здание (825)</v>
      </c>
      <c r="L376" s="48">
        <f t="shared" si="23"/>
        <v>3.8E-3</v>
      </c>
      <c r="M376" s="48">
        <f t="shared" si="24"/>
        <v>3.5270000000000002E-3</v>
      </c>
    </row>
    <row r="377" spans="1:13" ht="45" x14ac:dyDescent="0.25">
      <c r="A377" s="9" t="s">
        <v>212</v>
      </c>
      <c r="B377" s="9" t="s">
        <v>1898</v>
      </c>
      <c r="C377" s="9" t="s">
        <v>639</v>
      </c>
      <c r="D377" s="24" t="s">
        <v>932</v>
      </c>
      <c r="E377" s="34">
        <v>827</v>
      </c>
      <c r="F377" s="47" t="s">
        <v>1409</v>
      </c>
      <c r="G377" t="str">
        <f t="shared" si="25"/>
        <v>ГРС Новгород-1</v>
      </c>
      <c r="H377" s="46">
        <v>155</v>
      </c>
      <c r="I377" s="46">
        <v>138</v>
      </c>
      <c r="K377" s="6" t="str">
        <f t="shared" si="22"/>
        <v>Юрьев монастырь, 5321051140 Монастырь (827)</v>
      </c>
      <c r="L377" s="48">
        <f t="shared" si="23"/>
        <v>0.155</v>
      </c>
      <c r="M377" s="48">
        <f t="shared" si="24"/>
        <v>0.13800000000000001</v>
      </c>
    </row>
    <row r="378" spans="1:13" ht="45" x14ac:dyDescent="0.25">
      <c r="A378" s="9" t="s">
        <v>213</v>
      </c>
      <c r="B378" s="9" t="s">
        <v>1899</v>
      </c>
      <c r="C378" s="9" t="s">
        <v>639</v>
      </c>
      <c r="D378" s="24" t="s">
        <v>933</v>
      </c>
      <c r="E378" s="34">
        <v>828</v>
      </c>
      <c r="F378" s="47" t="s">
        <v>1409</v>
      </c>
      <c r="G378" t="str">
        <f t="shared" si="25"/>
        <v>ГРС Новгород-1</v>
      </c>
      <c r="H378" s="46">
        <v>105.8</v>
      </c>
      <c r="I378" s="46">
        <v>60.599999999999994</v>
      </c>
      <c r="K378" s="6" t="str">
        <f t="shared" si="22"/>
        <v>Нефтезаводмонтаж, 5321060850 Промплощадка (828)</v>
      </c>
      <c r="L378" s="48">
        <f t="shared" si="23"/>
        <v>0.10579999999999999</v>
      </c>
      <c r="M378" s="48">
        <f t="shared" si="24"/>
        <v>6.0599999999999994E-2</v>
      </c>
    </row>
    <row r="379" spans="1:13" ht="30" x14ac:dyDescent="0.25">
      <c r="A379" s="9" t="s">
        <v>1900</v>
      </c>
      <c r="B379" s="9" t="s">
        <v>1901</v>
      </c>
      <c r="C379" s="9" t="s">
        <v>639</v>
      </c>
      <c r="D379" s="24" t="s">
        <v>1902</v>
      </c>
      <c r="E379" s="34">
        <v>829</v>
      </c>
      <c r="F379" s="47" t="s">
        <v>1408</v>
      </c>
      <c r="G379" t="str">
        <f t="shared" si="25"/>
        <v>ГРС Новгород-1</v>
      </c>
      <c r="H379" s="46">
        <v>11.68</v>
      </c>
      <c r="I379" s="46">
        <v>10.909000000000001</v>
      </c>
      <c r="K379" s="6" t="str">
        <f t="shared" si="22"/>
        <v>ИП Славный В.О., 532100220937 Магазин (829)</v>
      </c>
      <c r="L379" s="48">
        <f t="shared" si="23"/>
        <v>1.1679999999999999E-2</v>
      </c>
      <c r="M379" s="48">
        <f t="shared" si="24"/>
        <v>1.0909E-2</v>
      </c>
    </row>
    <row r="380" spans="1:13" ht="30" x14ac:dyDescent="0.25">
      <c r="A380" s="9" t="s">
        <v>137</v>
      </c>
      <c r="B380" s="9" t="s">
        <v>1676</v>
      </c>
      <c r="C380" s="9" t="s">
        <v>637</v>
      </c>
      <c r="D380" s="24" t="s">
        <v>934</v>
      </c>
      <c r="E380" s="34">
        <v>830</v>
      </c>
      <c r="F380" s="47" t="s">
        <v>1407</v>
      </c>
      <c r="G380" t="str">
        <f t="shared" si="25"/>
        <v>ГРС Малая Вишера</v>
      </c>
      <c r="H380" s="46">
        <v>3.4</v>
      </c>
      <c r="I380" s="46">
        <v>3.7530000000000001</v>
      </c>
      <c r="K380" s="6" t="str">
        <f t="shared" si="22"/>
        <v>РИТЕК, 5321119173 Магазин (830)</v>
      </c>
      <c r="L380" s="48">
        <f t="shared" si="23"/>
        <v>3.3999999999999998E-3</v>
      </c>
      <c r="M380" s="48">
        <f t="shared" si="24"/>
        <v>3.7530000000000003E-3</v>
      </c>
    </row>
    <row r="381" spans="1:13" ht="30" x14ac:dyDescent="0.25">
      <c r="A381" s="9" t="s">
        <v>214</v>
      </c>
      <c r="B381" s="9" t="s">
        <v>1903</v>
      </c>
      <c r="C381" s="9" t="s">
        <v>655</v>
      </c>
      <c r="D381" s="24" t="s">
        <v>935</v>
      </c>
      <c r="E381" s="34">
        <v>831</v>
      </c>
      <c r="F381" s="47" t="s">
        <v>1407</v>
      </c>
      <c r="G381" t="str">
        <f t="shared" si="25"/>
        <v>ГРС Старая Русса</v>
      </c>
      <c r="H381" s="46">
        <v>3.6</v>
      </c>
      <c r="I381" s="46">
        <v>2.5720000000000001</v>
      </c>
      <c r="K381" s="6" t="str">
        <f t="shared" si="22"/>
        <v>Монолит, 5321083618 Магазин (831)</v>
      </c>
      <c r="L381" s="48">
        <f t="shared" si="23"/>
        <v>3.5999999999999999E-3</v>
      </c>
      <c r="M381" s="48">
        <f t="shared" si="24"/>
        <v>2.5720000000000001E-3</v>
      </c>
    </row>
    <row r="382" spans="1:13" ht="45" x14ac:dyDescent="0.25">
      <c r="A382" s="9" t="s">
        <v>1904</v>
      </c>
      <c r="B382" s="9" t="s">
        <v>1905</v>
      </c>
      <c r="C382" s="9" t="s">
        <v>639</v>
      </c>
      <c r="D382" s="24" t="s">
        <v>1906</v>
      </c>
      <c r="E382" s="34">
        <v>832</v>
      </c>
      <c r="F382" s="47" t="s">
        <v>1408</v>
      </c>
      <c r="G382" t="str">
        <f t="shared" si="25"/>
        <v>ГРС Новгород-1</v>
      </c>
      <c r="H382" s="46">
        <v>45</v>
      </c>
      <c r="I382" s="46">
        <v>32.771000000000001</v>
      </c>
      <c r="K382" s="6" t="str">
        <f t="shared" si="22"/>
        <v>Новгородзооветснаб, 5321068585 Здание ветлечебницы (832)</v>
      </c>
      <c r="L382" s="48">
        <f t="shared" si="23"/>
        <v>4.4999999999999998E-2</v>
      </c>
      <c r="M382" s="48">
        <f t="shared" si="24"/>
        <v>3.2771000000000002E-2</v>
      </c>
    </row>
    <row r="383" spans="1:13" ht="45" x14ac:dyDescent="0.25">
      <c r="A383" s="9" t="s">
        <v>1907</v>
      </c>
      <c r="B383" s="9"/>
      <c r="C383" s="9" t="s">
        <v>671</v>
      </c>
      <c r="D383" s="24" t="s">
        <v>782</v>
      </c>
      <c r="E383" s="34">
        <v>835</v>
      </c>
      <c r="F383" s="47">
        <v>4</v>
      </c>
      <c r="G383" t="str">
        <f t="shared" si="25"/>
        <v>ГРС Чудово</v>
      </c>
      <c r="H383" s="46">
        <v>1472</v>
      </c>
      <c r="I383" s="46">
        <v>611.82500000000005</v>
      </c>
      <c r="K383" s="6" t="str">
        <f t="shared" si="22"/>
        <v>БЭТ филиал Чудовский завод ЖБШ Промплощадка</v>
      </c>
      <c r="L383" s="48">
        <f t="shared" si="23"/>
        <v>1.472</v>
      </c>
      <c r="M383" s="48">
        <f t="shared" si="24"/>
        <v>0.61182500000000006</v>
      </c>
    </row>
    <row r="384" spans="1:13" ht="60" x14ac:dyDescent="0.25">
      <c r="A384" s="9" t="s">
        <v>215</v>
      </c>
      <c r="B384" s="9" t="s">
        <v>1908</v>
      </c>
      <c r="C384" s="9" t="s">
        <v>655</v>
      </c>
      <c r="D384" s="24" t="s">
        <v>936</v>
      </c>
      <c r="E384" s="34">
        <v>836</v>
      </c>
      <c r="F384" s="47" t="s">
        <v>1408</v>
      </c>
      <c r="G384" t="str">
        <f t="shared" si="25"/>
        <v>ГРС Старая Русса</v>
      </c>
      <c r="H384" s="46">
        <v>10.5</v>
      </c>
      <c r="I384" s="46">
        <v>10.5</v>
      </c>
      <c r="K384" s="6" t="str">
        <f t="shared" ref="K384:K447" si="26">CONCATENATE(A384," ",D384)</f>
        <v>Ветстанция Старорусская, 5322009409 Административное здание (836)</v>
      </c>
      <c r="L384" s="48">
        <f t="shared" ref="L384:L447" si="27">H384/1000</f>
        <v>1.0500000000000001E-2</v>
      </c>
      <c r="M384" s="48">
        <f t="shared" ref="M384:M447" si="28">I384/1000</f>
        <v>1.0500000000000001E-2</v>
      </c>
    </row>
    <row r="385" spans="1:13" ht="45" x14ac:dyDescent="0.25">
      <c r="A385" s="9" t="s">
        <v>1909</v>
      </c>
      <c r="B385" s="9" t="s">
        <v>1910</v>
      </c>
      <c r="C385" s="9" t="s">
        <v>639</v>
      </c>
      <c r="D385" s="24" t="s">
        <v>1911</v>
      </c>
      <c r="E385" s="34">
        <v>838</v>
      </c>
      <c r="F385" s="47" t="s">
        <v>1409</v>
      </c>
      <c r="G385" t="str">
        <f t="shared" si="25"/>
        <v>ГРС Новгород-1</v>
      </c>
      <c r="H385" s="46">
        <v>70</v>
      </c>
      <c r="I385" s="46">
        <v>22.35</v>
      </c>
      <c r="K385" s="6" t="str">
        <f t="shared" si="26"/>
        <v>Новгородхимстрой, 5321051648 Офисное здание (838)</v>
      </c>
      <c r="L385" s="48">
        <f t="shared" si="27"/>
        <v>7.0000000000000007E-2</v>
      </c>
      <c r="M385" s="48">
        <f t="shared" si="28"/>
        <v>2.2350000000000002E-2</v>
      </c>
    </row>
    <row r="386" spans="1:13" ht="45" x14ac:dyDescent="0.25">
      <c r="A386" s="9" t="s">
        <v>1912</v>
      </c>
      <c r="B386" s="9" t="s">
        <v>1913</v>
      </c>
      <c r="C386" s="9" t="s">
        <v>639</v>
      </c>
      <c r="D386" s="24" t="s">
        <v>937</v>
      </c>
      <c r="E386" s="34">
        <v>840</v>
      </c>
      <c r="F386" s="47" t="s">
        <v>1408</v>
      </c>
      <c r="G386" t="str">
        <f t="shared" si="25"/>
        <v>ГРС Новгород-1</v>
      </c>
      <c r="H386" s="46">
        <v>9</v>
      </c>
      <c r="I386" s="46">
        <v>4.5600000000000005</v>
      </c>
      <c r="K386" s="6" t="str">
        <f t="shared" si="26"/>
        <v>Протопопов Максим Сергеевич, 503202207832 Столярный цех (840)</v>
      </c>
      <c r="L386" s="48">
        <f t="shared" si="27"/>
        <v>8.9999999999999993E-3</v>
      </c>
      <c r="M386" s="48">
        <f t="shared" si="28"/>
        <v>4.5600000000000007E-3</v>
      </c>
    </row>
    <row r="387" spans="1:13" ht="30" x14ac:dyDescent="0.25">
      <c r="A387" s="9" t="s">
        <v>216</v>
      </c>
      <c r="B387" s="9" t="s">
        <v>1668</v>
      </c>
      <c r="C387" s="9" t="s">
        <v>938</v>
      </c>
      <c r="D387" s="24" t="s">
        <v>939</v>
      </c>
      <c r="E387" s="34">
        <v>841</v>
      </c>
      <c r="F387" s="47" t="s">
        <v>1408</v>
      </c>
      <c r="G387" t="str">
        <f t="shared" si="25"/>
        <v>ГРС Красный Фарфорист</v>
      </c>
      <c r="H387" s="46">
        <v>10</v>
      </c>
      <c r="I387" s="46">
        <v>5.04</v>
      </c>
      <c r="K387" s="6" t="str">
        <f t="shared" si="26"/>
        <v>Чудовская ЦРБ, 5318000812 ЦОВП (841)</v>
      </c>
      <c r="L387" s="48">
        <f t="shared" si="27"/>
        <v>0.01</v>
      </c>
      <c r="M387" s="48">
        <f t="shared" si="28"/>
        <v>5.0400000000000002E-3</v>
      </c>
    </row>
    <row r="388" spans="1:13" ht="60" x14ac:dyDescent="0.25">
      <c r="A388" s="9" t="s">
        <v>132</v>
      </c>
      <c r="B388" s="9" t="s">
        <v>1661</v>
      </c>
      <c r="C388" s="9" t="s">
        <v>641</v>
      </c>
      <c r="D388" s="24" t="s">
        <v>940</v>
      </c>
      <c r="E388" s="34">
        <v>842</v>
      </c>
      <c r="F388" s="47" t="s">
        <v>1408</v>
      </c>
      <c r="G388" t="str">
        <f t="shared" si="25"/>
        <v>ГРС Боровичи</v>
      </c>
      <c r="H388" s="46">
        <v>8.6999999999999993</v>
      </c>
      <c r="I388" s="46">
        <v>8.9</v>
      </c>
      <c r="K388" s="6" t="str">
        <f t="shared" si="26"/>
        <v>АтомСпецСтрой, 5320020534 Административно-бытовой комплекс (842)</v>
      </c>
      <c r="L388" s="48">
        <f t="shared" si="27"/>
        <v>8.6999999999999994E-3</v>
      </c>
      <c r="M388" s="48">
        <f t="shared" si="28"/>
        <v>8.8999999999999999E-3</v>
      </c>
    </row>
    <row r="389" spans="1:13" ht="30" x14ac:dyDescent="0.25">
      <c r="A389" s="9" t="s">
        <v>217</v>
      </c>
      <c r="B389" s="9" t="s">
        <v>1914</v>
      </c>
      <c r="C389" s="9" t="s">
        <v>637</v>
      </c>
      <c r="D389" s="24" t="s">
        <v>941</v>
      </c>
      <c r="E389" s="34">
        <v>843</v>
      </c>
      <c r="F389" s="47" t="s">
        <v>1407</v>
      </c>
      <c r="G389" t="str">
        <f t="shared" si="25"/>
        <v>ГРС Малая Вишера</v>
      </c>
      <c r="H389" s="46">
        <v>3.1999999999999997</v>
      </c>
      <c r="I389" s="46">
        <v>3.01</v>
      </c>
      <c r="K389" s="6" t="str">
        <f t="shared" si="26"/>
        <v>ИП Петрова И. А., 530700025525 Магазин (843)</v>
      </c>
      <c r="L389" s="48">
        <f t="shared" si="27"/>
        <v>3.1999999999999997E-3</v>
      </c>
      <c r="M389" s="48">
        <f t="shared" si="28"/>
        <v>3.0099999999999997E-3</v>
      </c>
    </row>
    <row r="390" spans="1:13" ht="45" x14ac:dyDescent="0.25">
      <c r="A390" s="9" t="s">
        <v>158</v>
      </c>
      <c r="B390" s="9" t="s">
        <v>1710</v>
      </c>
      <c r="C390" s="9" t="s">
        <v>848</v>
      </c>
      <c r="D390" s="24" t="s">
        <v>942</v>
      </c>
      <c r="E390" s="34">
        <v>847</v>
      </c>
      <c r="F390" s="47" t="s">
        <v>1409</v>
      </c>
      <c r="G390" t="str">
        <f t="shared" si="25"/>
        <v>ГРС Парфино</v>
      </c>
      <c r="H390" s="46">
        <v>117.831</v>
      </c>
      <c r="I390" s="46">
        <v>117.831</v>
      </c>
      <c r="K390" s="6" t="str">
        <f t="shared" si="26"/>
        <v>Тепловая Компания Новгородская, 5301003692 Котельная №7 (847)</v>
      </c>
      <c r="L390" s="48">
        <f t="shared" si="27"/>
        <v>0.11783100000000001</v>
      </c>
      <c r="M390" s="48">
        <f t="shared" si="28"/>
        <v>0.11783100000000001</v>
      </c>
    </row>
    <row r="391" spans="1:13" ht="45" x14ac:dyDescent="0.25">
      <c r="A391" s="9" t="s">
        <v>158</v>
      </c>
      <c r="B391" s="9" t="s">
        <v>1710</v>
      </c>
      <c r="C391" s="9" t="s">
        <v>848</v>
      </c>
      <c r="D391" s="24" t="s">
        <v>943</v>
      </c>
      <c r="E391" s="34">
        <v>848</v>
      </c>
      <c r="F391" s="47" t="s">
        <v>1409</v>
      </c>
      <c r="G391" t="str">
        <f t="shared" si="25"/>
        <v>ГРС Парфино</v>
      </c>
      <c r="H391" s="46">
        <v>334.27099999999996</v>
      </c>
      <c r="I391" s="46">
        <v>334.27099999999996</v>
      </c>
      <c r="K391" s="6" t="str">
        <f t="shared" si="26"/>
        <v>Тепловая Компания Новгородская, 5301003692 Котельная №8 (848)</v>
      </c>
      <c r="L391" s="48">
        <f t="shared" si="27"/>
        <v>0.33427099999999998</v>
      </c>
      <c r="M391" s="48">
        <f t="shared" si="28"/>
        <v>0.33427099999999998</v>
      </c>
    </row>
    <row r="392" spans="1:13" ht="45" x14ac:dyDescent="0.25">
      <c r="A392" s="17" t="s">
        <v>158</v>
      </c>
      <c r="B392" s="12" t="s">
        <v>1710</v>
      </c>
      <c r="C392" s="12" t="s">
        <v>848</v>
      </c>
      <c r="D392" s="26" t="s">
        <v>944</v>
      </c>
      <c r="E392" s="44">
        <v>849</v>
      </c>
      <c r="F392" s="47" t="s">
        <v>1409</v>
      </c>
      <c r="G392" t="str">
        <f t="shared" si="25"/>
        <v>ГРС Парфино</v>
      </c>
      <c r="H392" s="46">
        <v>50.777000000000001</v>
      </c>
      <c r="I392" s="46">
        <v>50.777000000000001</v>
      </c>
      <c r="K392" s="6" t="str">
        <f t="shared" si="26"/>
        <v>Тепловая Компания Новгородская, 5301003692 Котельная №9 (849)</v>
      </c>
      <c r="L392" s="48">
        <f t="shared" si="27"/>
        <v>5.0777000000000003E-2</v>
      </c>
      <c r="M392" s="48">
        <f t="shared" si="28"/>
        <v>5.0777000000000003E-2</v>
      </c>
    </row>
    <row r="393" spans="1:13" ht="45" x14ac:dyDescent="0.25">
      <c r="A393" s="9" t="s">
        <v>158</v>
      </c>
      <c r="B393" s="9" t="s">
        <v>1710</v>
      </c>
      <c r="C393" s="9" t="s">
        <v>848</v>
      </c>
      <c r="D393" s="24" t="s">
        <v>945</v>
      </c>
      <c r="E393" s="34">
        <v>850</v>
      </c>
      <c r="F393" s="47" t="s">
        <v>4378</v>
      </c>
      <c r="G393" t="str">
        <f t="shared" si="25"/>
        <v>ГРС Парфино</v>
      </c>
      <c r="H393" s="46">
        <v>951.55400000000009</v>
      </c>
      <c r="I393" s="46">
        <v>951.55400000000009</v>
      </c>
      <c r="K393" s="6" t="str">
        <f t="shared" si="26"/>
        <v>Тепловая Компания Новгородская, 5301003692 Котельная №10 (850)</v>
      </c>
      <c r="L393" s="48">
        <f t="shared" si="27"/>
        <v>0.95155400000000012</v>
      </c>
      <c r="M393" s="48">
        <f t="shared" si="28"/>
        <v>0.95155400000000012</v>
      </c>
    </row>
    <row r="394" spans="1:13" ht="45" x14ac:dyDescent="0.25">
      <c r="A394" s="9" t="s">
        <v>158</v>
      </c>
      <c r="B394" s="9" t="s">
        <v>1710</v>
      </c>
      <c r="C394" s="9" t="s">
        <v>848</v>
      </c>
      <c r="D394" s="24" t="s">
        <v>946</v>
      </c>
      <c r="E394" s="34">
        <v>851</v>
      </c>
      <c r="F394" s="47" t="s">
        <v>4378</v>
      </c>
      <c r="G394" t="str">
        <f t="shared" si="25"/>
        <v>ГРС Парфино</v>
      </c>
      <c r="H394" s="46">
        <v>600.053</v>
      </c>
      <c r="I394" s="46">
        <v>600.053</v>
      </c>
      <c r="K394" s="6" t="str">
        <f t="shared" si="26"/>
        <v>Тепловая Компания Новгородская, 5301003692 Котельная №13 (851)</v>
      </c>
      <c r="L394" s="48">
        <f t="shared" si="27"/>
        <v>0.60005299999999995</v>
      </c>
      <c r="M394" s="48">
        <f t="shared" si="28"/>
        <v>0.60005299999999995</v>
      </c>
    </row>
    <row r="395" spans="1:13" ht="45" x14ac:dyDescent="0.25">
      <c r="A395" s="18" t="s">
        <v>158</v>
      </c>
      <c r="B395" s="18" t="s">
        <v>1710</v>
      </c>
      <c r="C395" s="18" t="s">
        <v>947</v>
      </c>
      <c r="D395" s="30" t="s">
        <v>948</v>
      </c>
      <c r="E395" s="35">
        <v>853</v>
      </c>
      <c r="F395" s="47" t="s">
        <v>1409</v>
      </c>
      <c r="G395" t="str">
        <f t="shared" si="25"/>
        <v>ГРС Пола</v>
      </c>
      <c r="H395" s="46">
        <v>146.55000000000001</v>
      </c>
      <c r="I395" s="46">
        <v>146.55000000000001</v>
      </c>
      <c r="K395" s="6" t="str">
        <f t="shared" si="26"/>
        <v>Тепловая Компания Новгородская, 5301003692 Котельная №2 (853)</v>
      </c>
      <c r="L395" s="48">
        <f t="shared" si="27"/>
        <v>0.14655000000000001</v>
      </c>
      <c r="M395" s="48">
        <f t="shared" si="28"/>
        <v>0.14655000000000001</v>
      </c>
    </row>
    <row r="396" spans="1:13" ht="45" x14ac:dyDescent="0.25">
      <c r="A396" s="9" t="s">
        <v>158</v>
      </c>
      <c r="B396" s="9" t="s">
        <v>1710</v>
      </c>
      <c r="C396" s="9" t="s">
        <v>671</v>
      </c>
      <c r="D396" s="24" t="s">
        <v>949</v>
      </c>
      <c r="E396" s="34">
        <v>854</v>
      </c>
      <c r="F396" s="47" t="s">
        <v>4378</v>
      </c>
      <c r="G396" t="str">
        <f t="shared" si="25"/>
        <v>ГРС Чудово</v>
      </c>
      <c r="H396" s="46">
        <v>1254.0319999999999</v>
      </c>
      <c r="I396" s="46">
        <v>1254.0319999999999</v>
      </c>
      <c r="K396" s="6" t="str">
        <f t="shared" si="26"/>
        <v>Тепловая Компания Новгородская, 5301003692 Котельная № 1 (854)</v>
      </c>
      <c r="L396" s="48">
        <f t="shared" si="27"/>
        <v>1.254032</v>
      </c>
      <c r="M396" s="48">
        <f t="shared" si="28"/>
        <v>1.254032</v>
      </c>
    </row>
    <row r="397" spans="1:13" ht="45" x14ac:dyDescent="0.25">
      <c r="A397" s="9" t="s">
        <v>158</v>
      </c>
      <c r="B397" s="9" t="s">
        <v>1710</v>
      </c>
      <c r="C397" s="9" t="s">
        <v>671</v>
      </c>
      <c r="D397" s="24" t="s">
        <v>950</v>
      </c>
      <c r="E397" s="34">
        <v>855</v>
      </c>
      <c r="F397" s="47" t="s">
        <v>4378</v>
      </c>
      <c r="G397" t="str">
        <f t="shared" si="25"/>
        <v>ГРС Чудово</v>
      </c>
      <c r="H397" s="46">
        <v>744.79</v>
      </c>
      <c r="I397" s="46">
        <v>744.79</v>
      </c>
      <c r="K397" s="6" t="str">
        <f t="shared" si="26"/>
        <v>Тепловая Компания Новгородская, 5301003692 Котельная № 2 (855)</v>
      </c>
      <c r="L397" s="48">
        <f t="shared" si="27"/>
        <v>0.74478999999999995</v>
      </c>
      <c r="M397" s="48">
        <f t="shared" si="28"/>
        <v>0.74478999999999995</v>
      </c>
    </row>
    <row r="398" spans="1:13" ht="45" x14ac:dyDescent="0.25">
      <c r="A398" s="9" t="s">
        <v>158</v>
      </c>
      <c r="B398" s="9" t="s">
        <v>1710</v>
      </c>
      <c r="C398" s="9" t="s">
        <v>671</v>
      </c>
      <c r="D398" s="24" t="s">
        <v>951</v>
      </c>
      <c r="E398" s="34">
        <v>856</v>
      </c>
      <c r="F398" s="47" t="s">
        <v>4378</v>
      </c>
      <c r="G398" t="str">
        <f t="shared" si="25"/>
        <v>ГРС Чудово</v>
      </c>
      <c r="H398" s="46">
        <v>1067.252</v>
      </c>
      <c r="I398" s="46">
        <v>1067.252</v>
      </c>
      <c r="K398" s="6" t="str">
        <f t="shared" si="26"/>
        <v>Тепловая Компания Новгородская, 5301003692 Котельная № 12 (856)</v>
      </c>
      <c r="L398" s="48">
        <f t="shared" si="27"/>
        <v>1.0672519999999999</v>
      </c>
      <c r="M398" s="48">
        <f t="shared" si="28"/>
        <v>1.0672519999999999</v>
      </c>
    </row>
    <row r="399" spans="1:13" ht="45" x14ac:dyDescent="0.25">
      <c r="A399" s="9" t="s">
        <v>158</v>
      </c>
      <c r="B399" s="9" t="s">
        <v>1710</v>
      </c>
      <c r="C399" s="9" t="s">
        <v>671</v>
      </c>
      <c r="D399" s="24" t="s">
        <v>952</v>
      </c>
      <c r="E399" s="34">
        <v>857</v>
      </c>
      <c r="F399" s="47" t="s">
        <v>4378</v>
      </c>
      <c r="G399" t="str">
        <f t="shared" si="25"/>
        <v>ГРС Чудово</v>
      </c>
      <c r="H399" s="46">
        <v>689.37400000000002</v>
      </c>
      <c r="I399" s="46">
        <v>689.37400000000002</v>
      </c>
      <c r="K399" s="6" t="str">
        <f t="shared" si="26"/>
        <v>Тепловая Компания Новгородская, 5301003692 Котельная №16 (857)</v>
      </c>
      <c r="L399" s="48">
        <f t="shared" si="27"/>
        <v>0.68937400000000004</v>
      </c>
      <c r="M399" s="48">
        <f t="shared" si="28"/>
        <v>0.68937400000000004</v>
      </c>
    </row>
    <row r="400" spans="1:13" ht="45" x14ac:dyDescent="0.25">
      <c r="A400" s="9" t="s">
        <v>158</v>
      </c>
      <c r="B400" s="9" t="s">
        <v>1710</v>
      </c>
      <c r="C400" s="9" t="s">
        <v>953</v>
      </c>
      <c r="D400" s="24" t="s">
        <v>954</v>
      </c>
      <c r="E400" s="34">
        <v>858</v>
      </c>
      <c r="F400" s="47" t="s">
        <v>1409</v>
      </c>
      <c r="G400" t="str">
        <f t="shared" si="25"/>
        <v>ГРС Коммунар</v>
      </c>
      <c r="H400" s="46">
        <v>105.94900000000001</v>
      </c>
      <c r="I400" s="46">
        <v>105.94900000000001</v>
      </c>
      <c r="K400" s="6" t="str">
        <f t="shared" si="26"/>
        <v>Тепловая Компания Новгородская, 5301003692 Котельная № 3 (858)</v>
      </c>
      <c r="L400" s="48">
        <f t="shared" si="27"/>
        <v>0.10594900000000002</v>
      </c>
      <c r="M400" s="48">
        <f t="shared" si="28"/>
        <v>0.10594900000000002</v>
      </c>
    </row>
    <row r="401" spans="1:13" ht="45" x14ac:dyDescent="0.25">
      <c r="A401" s="9" t="s">
        <v>158</v>
      </c>
      <c r="B401" s="9" t="s">
        <v>1710</v>
      </c>
      <c r="C401" s="9" t="s">
        <v>938</v>
      </c>
      <c r="D401" s="24" t="s">
        <v>955</v>
      </c>
      <c r="E401" s="34">
        <v>859</v>
      </c>
      <c r="F401" s="47" t="s">
        <v>4378</v>
      </c>
      <c r="G401" t="str">
        <f t="shared" si="25"/>
        <v>ГРС Красный Фарфорист</v>
      </c>
      <c r="H401" s="46">
        <v>603.58699999999999</v>
      </c>
      <c r="I401" s="46">
        <v>603.58699999999999</v>
      </c>
      <c r="K401" s="6" t="str">
        <f t="shared" si="26"/>
        <v>Тепловая Компания Новгородская, 5301003692 Котельная № 14 (859)</v>
      </c>
      <c r="L401" s="48">
        <f t="shared" si="27"/>
        <v>0.60358699999999998</v>
      </c>
      <c r="M401" s="48">
        <f t="shared" si="28"/>
        <v>0.60358699999999998</v>
      </c>
    </row>
    <row r="402" spans="1:13" ht="45" x14ac:dyDescent="0.25">
      <c r="A402" s="9" t="s">
        <v>158</v>
      </c>
      <c r="B402" s="9" t="s">
        <v>1710</v>
      </c>
      <c r="C402" s="9" t="s">
        <v>865</v>
      </c>
      <c r="D402" s="24" t="s">
        <v>956</v>
      </c>
      <c r="E402" s="34">
        <v>860</v>
      </c>
      <c r="F402" s="47" t="s">
        <v>1409</v>
      </c>
      <c r="G402" t="str">
        <f t="shared" si="25"/>
        <v>ГРС Успенское</v>
      </c>
      <c r="H402" s="46">
        <v>251.33100000000002</v>
      </c>
      <c r="I402" s="46">
        <v>251.33100000000002</v>
      </c>
      <c r="K402" s="6" t="str">
        <f t="shared" si="26"/>
        <v>Тепловая Компания Новгородская, 5301003692 Котельная №7 (860)</v>
      </c>
      <c r="L402" s="48">
        <f t="shared" si="27"/>
        <v>0.25133100000000003</v>
      </c>
      <c r="M402" s="48">
        <f t="shared" si="28"/>
        <v>0.25133100000000003</v>
      </c>
    </row>
    <row r="403" spans="1:13" ht="45" x14ac:dyDescent="0.25">
      <c r="A403" s="9" t="s">
        <v>158</v>
      </c>
      <c r="B403" s="9" t="s">
        <v>1710</v>
      </c>
      <c r="C403" s="9" t="s">
        <v>709</v>
      </c>
      <c r="D403" s="24" t="s">
        <v>957</v>
      </c>
      <c r="E403" s="34">
        <v>861</v>
      </c>
      <c r="F403" s="47" t="s">
        <v>4378</v>
      </c>
      <c r="G403" t="str">
        <f t="shared" si="25"/>
        <v>ГРС Трегубово</v>
      </c>
      <c r="H403" s="46">
        <v>221.95</v>
      </c>
      <c r="I403" s="46">
        <v>221.95</v>
      </c>
      <c r="K403" s="6" t="str">
        <f t="shared" si="26"/>
        <v>Тепловая Компания Новгородская, 5301003692 Котельная № 4 (861)</v>
      </c>
      <c r="L403" s="48">
        <f t="shared" si="27"/>
        <v>0.22194999999999998</v>
      </c>
      <c r="M403" s="48">
        <f t="shared" si="28"/>
        <v>0.22194999999999998</v>
      </c>
    </row>
    <row r="404" spans="1:13" ht="45" x14ac:dyDescent="0.25">
      <c r="A404" s="9" t="s">
        <v>158</v>
      </c>
      <c r="B404" s="9" t="s">
        <v>1710</v>
      </c>
      <c r="C404" s="9" t="s">
        <v>645</v>
      </c>
      <c r="D404" s="24" t="s">
        <v>958</v>
      </c>
      <c r="E404" s="34">
        <v>862</v>
      </c>
      <c r="F404" s="47" t="s">
        <v>4378</v>
      </c>
      <c r="G404" t="str">
        <f t="shared" si="25"/>
        <v>ГРС Короцко</v>
      </c>
      <c r="H404" s="46">
        <v>792.95</v>
      </c>
      <c r="I404" s="46">
        <v>792.95</v>
      </c>
      <c r="K404" s="6" t="str">
        <f t="shared" si="26"/>
        <v>Тепловая Компания Новгородская, 5301003692 Котельная № 1 (862)</v>
      </c>
      <c r="L404" s="48">
        <f t="shared" si="27"/>
        <v>0.79295000000000004</v>
      </c>
      <c r="M404" s="48">
        <f t="shared" si="28"/>
        <v>0.79295000000000004</v>
      </c>
    </row>
    <row r="405" spans="1:13" ht="45" x14ac:dyDescent="0.25">
      <c r="A405" s="9" t="s">
        <v>158</v>
      </c>
      <c r="B405" s="9" t="s">
        <v>1710</v>
      </c>
      <c r="C405" s="9" t="s">
        <v>645</v>
      </c>
      <c r="D405" s="24" t="s">
        <v>959</v>
      </c>
      <c r="E405" s="34">
        <v>864</v>
      </c>
      <c r="F405" s="47" t="s">
        <v>4378</v>
      </c>
      <c r="G405" t="str">
        <f t="shared" si="25"/>
        <v>ГРС Короцко</v>
      </c>
      <c r="H405" s="46">
        <v>1392.019</v>
      </c>
      <c r="I405" s="46">
        <v>1392.019</v>
      </c>
      <c r="K405" s="6" t="str">
        <f t="shared" si="26"/>
        <v>Тепловая Компания Новгородская, 5301003692 Котельная № 3 (864)</v>
      </c>
      <c r="L405" s="48">
        <f t="shared" si="27"/>
        <v>1.3920189999999999</v>
      </c>
      <c r="M405" s="48">
        <f t="shared" si="28"/>
        <v>1.3920189999999999</v>
      </c>
    </row>
    <row r="406" spans="1:13" ht="45" x14ac:dyDescent="0.25">
      <c r="A406" s="9" t="s">
        <v>158</v>
      </c>
      <c r="B406" s="9" t="s">
        <v>1710</v>
      </c>
      <c r="C406" s="9" t="s">
        <v>645</v>
      </c>
      <c r="D406" s="24" t="s">
        <v>960</v>
      </c>
      <c r="E406" s="34">
        <v>865</v>
      </c>
      <c r="F406" s="47" t="s">
        <v>4378</v>
      </c>
      <c r="G406" t="str">
        <f t="shared" si="25"/>
        <v>ГРС Короцко</v>
      </c>
      <c r="H406" s="46">
        <v>588.077</v>
      </c>
      <c r="I406" s="46">
        <v>588.077</v>
      </c>
      <c r="K406" s="6" t="str">
        <f t="shared" si="26"/>
        <v>Тепловая Компания Новгородская, 5301003692 Котельная № 4 (865)</v>
      </c>
      <c r="L406" s="48">
        <f t="shared" si="27"/>
        <v>0.58807699999999996</v>
      </c>
      <c r="M406" s="48">
        <f t="shared" si="28"/>
        <v>0.58807699999999996</v>
      </c>
    </row>
    <row r="407" spans="1:13" ht="45" x14ac:dyDescent="0.25">
      <c r="A407" s="9" t="s">
        <v>158</v>
      </c>
      <c r="B407" s="9" t="s">
        <v>1710</v>
      </c>
      <c r="C407" s="9" t="s">
        <v>645</v>
      </c>
      <c r="D407" s="24" t="s">
        <v>961</v>
      </c>
      <c r="E407" s="34">
        <v>866</v>
      </c>
      <c r="F407" s="47" t="s">
        <v>4378</v>
      </c>
      <c r="G407" t="str">
        <f t="shared" si="25"/>
        <v>ГРС Короцко</v>
      </c>
      <c r="H407" s="46">
        <v>951.98</v>
      </c>
      <c r="I407" s="46">
        <v>951.98</v>
      </c>
      <c r="K407" s="6" t="str">
        <f t="shared" si="26"/>
        <v>Тепловая Компания Новгородская, 5301003692 Котельная № 5 (866)</v>
      </c>
      <c r="L407" s="48">
        <f t="shared" si="27"/>
        <v>0.95198000000000005</v>
      </c>
      <c r="M407" s="48">
        <f t="shared" si="28"/>
        <v>0.95198000000000005</v>
      </c>
    </row>
    <row r="408" spans="1:13" ht="45" x14ac:dyDescent="0.25">
      <c r="A408" s="9" t="s">
        <v>158</v>
      </c>
      <c r="B408" s="9" t="s">
        <v>1710</v>
      </c>
      <c r="C408" s="9" t="s">
        <v>645</v>
      </c>
      <c r="D408" s="24" t="s">
        <v>962</v>
      </c>
      <c r="E408" s="34">
        <v>869</v>
      </c>
      <c r="F408" s="47" t="s">
        <v>1409</v>
      </c>
      <c r="G408" t="str">
        <f t="shared" si="25"/>
        <v>ГРС Короцко</v>
      </c>
      <c r="H408" s="46">
        <v>219.114</v>
      </c>
      <c r="I408" s="46">
        <v>219.114</v>
      </c>
      <c r="K408" s="6" t="str">
        <f t="shared" si="26"/>
        <v>Тепловая Компания Новгородская, 5301003692 Котельная № 8 (869)</v>
      </c>
      <c r="L408" s="48">
        <f t="shared" si="27"/>
        <v>0.219114</v>
      </c>
      <c r="M408" s="48">
        <f t="shared" si="28"/>
        <v>0.219114</v>
      </c>
    </row>
    <row r="409" spans="1:13" ht="45" x14ac:dyDescent="0.25">
      <c r="A409" s="9" t="s">
        <v>158</v>
      </c>
      <c r="B409" s="9" t="s">
        <v>1710</v>
      </c>
      <c r="C409" s="9" t="s">
        <v>645</v>
      </c>
      <c r="D409" s="24" t="s">
        <v>963</v>
      </c>
      <c r="E409" s="34">
        <v>871</v>
      </c>
      <c r="F409" s="47" t="s">
        <v>4378</v>
      </c>
      <c r="G409" t="str">
        <f t="shared" si="25"/>
        <v>ГРС Короцко</v>
      </c>
      <c r="H409" s="46">
        <v>484.47699999999998</v>
      </c>
      <c r="I409" s="46">
        <v>484.47699999999998</v>
      </c>
      <c r="K409" s="6" t="str">
        <f t="shared" si="26"/>
        <v>Тепловая Компания Новгородская, 5301003692 Котельная № 11 (871)</v>
      </c>
      <c r="L409" s="48">
        <f t="shared" si="27"/>
        <v>0.48447699999999999</v>
      </c>
      <c r="M409" s="48">
        <f t="shared" si="28"/>
        <v>0.48447699999999999</v>
      </c>
    </row>
    <row r="410" spans="1:13" ht="45" x14ac:dyDescent="0.25">
      <c r="A410" s="9" t="s">
        <v>158</v>
      </c>
      <c r="B410" s="9" t="s">
        <v>1710</v>
      </c>
      <c r="C410" s="9" t="s">
        <v>645</v>
      </c>
      <c r="D410" s="24" t="s">
        <v>964</v>
      </c>
      <c r="E410" s="34">
        <v>872</v>
      </c>
      <c r="F410" s="47" t="s">
        <v>4378</v>
      </c>
      <c r="G410" t="str">
        <f t="shared" si="25"/>
        <v>ГРС Короцко</v>
      </c>
      <c r="H410" s="46">
        <v>602.65300000000002</v>
      </c>
      <c r="I410" s="46">
        <v>602.65300000000002</v>
      </c>
      <c r="K410" s="6" t="str">
        <f t="shared" si="26"/>
        <v>Тепловая Компания Новгородская, 5301003692 Котельная № 12 (872)</v>
      </c>
      <c r="L410" s="48">
        <f t="shared" si="27"/>
        <v>0.60265299999999999</v>
      </c>
      <c r="M410" s="48">
        <f t="shared" si="28"/>
        <v>0.60265299999999999</v>
      </c>
    </row>
    <row r="411" spans="1:13" ht="45" x14ac:dyDescent="0.25">
      <c r="A411" s="9" t="s">
        <v>158</v>
      </c>
      <c r="B411" s="9" t="s">
        <v>1710</v>
      </c>
      <c r="C411" s="9" t="s">
        <v>965</v>
      </c>
      <c r="D411" s="24" t="s">
        <v>966</v>
      </c>
      <c r="E411" s="34">
        <v>873</v>
      </c>
      <c r="F411" s="47" t="s">
        <v>4378</v>
      </c>
      <c r="G411" t="str">
        <f t="shared" si="25"/>
        <v>ГРС Яжелбицы</v>
      </c>
      <c r="H411" s="46">
        <v>507.44900000000001</v>
      </c>
      <c r="I411" s="46">
        <v>507.44900000000001</v>
      </c>
      <c r="K411" s="6" t="str">
        <f t="shared" si="26"/>
        <v>Тепловая Компания Новгородская, 5301003692 Котельная № 10 (873)</v>
      </c>
      <c r="L411" s="48">
        <f t="shared" si="27"/>
        <v>0.50744900000000004</v>
      </c>
      <c r="M411" s="48">
        <f t="shared" si="28"/>
        <v>0.50744900000000004</v>
      </c>
    </row>
    <row r="412" spans="1:13" ht="45" x14ac:dyDescent="0.25">
      <c r="A412" s="9" t="s">
        <v>158</v>
      </c>
      <c r="B412" s="9" t="s">
        <v>1710</v>
      </c>
      <c r="C412" s="9" t="s">
        <v>655</v>
      </c>
      <c r="D412" s="24" t="s">
        <v>967</v>
      </c>
      <c r="E412" s="34">
        <v>874</v>
      </c>
      <c r="F412" s="47" t="s">
        <v>4378</v>
      </c>
      <c r="G412" t="str">
        <f t="shared" ref="G412:G472" si="29">CONCATENATE("ГРС"," ",C412)</f>
        <v>ГРС Старая Русса</v>
      </c>
      <c r="H412" s="46">
        <v>870.67500000000007</v>
      </c>
      <c r="I412" s="46">
        <v>870.67500000000007</v>
      </c>
      <c r="K412" s="6" t="str">
        <f t="shared" si="26"/>
        <v>Тепловая Компания Новгородская, 5301003692 Котельная № 1А (874)</v>
      </c>
      <c r="L412" s="48">
        <f t="shared" si="27"/>
        <v>0.87067500000000009</v>
      </c>
      <c r="M412" s="48">
        <f t="shared" si="28"/>
        <v>0.87067500000000009</v>
      </c>
    </row>
    <row r="413" spans="1:13" ht="45" x14ac:dyDescent="0.25">
      <c r="A413" s="9" t="s">
        <v>158</v>
      </c>
      <c r="B413" s="9" t="s">
        <v>1710</v>
      </c>
      <c r="C413" s="9" t="s">
        <v>655</v>
      </c>
      <c r="D413" s="24" t="s">
        <v>968</v>
      </c>
      <c r="E413" s="34">
        <v>876</v>
      </c>
      <c r="F413" s="47" t="s">
        <v>4378</v>
      </c>
      <c r="G413" t="str">
        <f t="shared" si="29"/>
        <v>ГРС Старая Русса</v>
      </c>
      <c r="H413" s="46">
        <v>361.2</v>
      </c>
      <c r="I413" s="46">
        <v>361.2</v>
      </c>
      <c r="K413" s="6" t="str">
        <f t="shared" si="26"/>
        <v>Тепловая Компания Новгородская, 5301003692 Котельная № 1Б (876)</v>
      </c>
      <c r="L413" s="48">
        <f t="shared" si="27"/>
        <v>0.36119999999999997</v>
      </c>
      <c r="M413" s="48">
        <f t="shared" si="28"/>
        <v>0.36119999999999997</v>
      </c>
    </row>
    <row r="414" spans="1:13" ht="45" x14ac:dyDescent="0.25">
      <c r="A414" s="9" t="s">
        <v>158</v>
      </c>
      <c r="B414" s="9" t="s">
        <v>1710</v>
      </c>
      <c r="C414" s="9" t="s">
        <v>655</v>
      </c>
      <c r="D414" s="24" t="s">
        <v>969</v>
      </c>
      <c r="E414" s="34">
        <v>878</v>
      </c>
      <c r="F414" s="47" t="s">
        <v>4378</v>
      </c>
      <c r="G414" t="str">
        <f t="shared" si="29"/>
        <v>ГРС Старая Русса</v>
      </c>
      <c r="H414" s="46">
        <v>690.5</v>
      </c>
      <c r="I414" s="46">
        <v>690.5</v>
      </c>
      <c r="K414" s="6" t="str">
        <f t="shared" si="26"/>
        <v>Тепловая Компания Новгородская, 5301003692 Котельная № 2 (878)</v>
      </c>
      <c r="L414" s="48">
        <f t="shared" si="27"/>
        <v>0.6905</v>
      </c>
      <c r="M414" s="48">
        <f t="shared" si="28"/>
        <v>0.6905</v>
      </c>
    </row>
    <row r="415" spans="1:13" ht="45" x14ac:dyDescent="0.25">
      <c r="A415" s="9" t="s">
        <v>158</v>
      </c>
      <c r="B415" s="9" t="s">
        <v>1710</v>
      </c>
      <c r="C415" s="9" t="s">
        <v>655</v>
      </c>
      <c r="D415" s="24" t="s">
        <v>970</v>
      </c>
      <c r="E415" s="34">
        <v>880</v>
      </c>
      <c r="F415" s="47" t="s">
        <v>4378</v>
      </c>
      <c r="G415" t="str">
        <f t="shared" si="29"/>
        <v>ГРС Старая Русса</v>
      </c>
      <c r="H415" s="46">
        <v>732.4</v>
      </c>
      <c r="I415" s="46">
        <v>732.4</v>
      </c>
      <c r="K415" s="6" t="str">
        <f t="shared" si="26"/>
        <v>Тепловая Компания Новгородская, 5301003692 Котельная № 3 (880)</v>
      </c>
      <c r="L415" s="48">
        <f t="shared" si="27"/>
        <v>0.73239999999999994</v>
      </c>
      <c r="M415" s="48">
        <f t="shared" si="28"/>
        <v>0.73239999999999994</v>
      </c>
    </row>
    <row r="416" spans="1:13" ht="45" x14ac:dyDescent="0.25">
      <c r="A416" s="9" t="s">
        <v>158</v>
      </c>
      <c r="B416" s="9" t="s">
        <v>1710</v>
      </c>
      <c r="C416" s="9" t="s">
        <v>655</v>
      </c>
      <c r="D416" s="24" t="s">
        <v>971</v>
      </c>
      <c r="E416" s="34">
        <v>881</v>
      </c>
      <c r="F416" s="47" t="s">
        <v>1409</v>
      </c>
      <c r="G416" t="str">
        <f t="shared" si="29"/>
        <v>ГРС Старая Русса</v>
      </c>
      <c r="H416" s="46">
        <v>293.38100000000003</v>
      </c>
      <c r="I416" s="46">
        <v>293.38100000000003</v>
      </c>
      <c r="K416" s="6" t="str">
        <f t="shared" si="26"/>
        <v>Тепловая Компания Новгородская, 5301003692 Котельная № 4 (881)</v>
      </c>
      <c r="L416" s="48">
        <f t="shared" si="27"/>
        <v>0.293381</v>
      </c>
      <c r="M416" s="48">
        <f t="shared" si="28"/>
        <v>0.293381</v>
      </c>
    </row>
    <row r="417" spans="1:13" ht="45" x14ac:dyDescent="0.25">
      <c r="A417" s="9" t="s">
        <v>158</v>
      </c>
      <c r="B417" s="9" t="s">
        <v>1710</v>
      </c>
      <c r="C417" s="9" t="s">
        <v>655</v>
      </c>
      <c r="D417" s="24" t="s">
        <v>972</v>
      </c>
      <c r="E417" s="34">
        <v>884</v>
      </c>
      <c r="F417" s="47" t="s">
        <v>1409</v>
      </c>
      <c r="G417" t="str">
        <f t="shared" si="29"/>
        <v>ГРС Старая Русса</v>
      </c>
      <c r="H417" s="46">
        <v>149.46899999999999</v>
      </c>
      <c r="I417" s="46">
        <v>149.46899999999999</v>
      </c>
      <c r="K417" s="6" t="str">
        <f t="shared" si="26"/>
        <v>Тепловая Компания Новгородская, 5301003692 Котельная № 6 (884)</v>
      </c>
      <c r="L417" s="48">
        <f t="shared" si="27"/>
        <v>0.14946899999999999</v>
      </c>
      <c r="M417" s="48">
        <f t="shared" si="28"/>
        <v>0.14946899999999999</v>
      </c>
    </row>
    <row r="418" spans="1:13" ht="45" x14ac:dyDescent="0.25">
      <c r="A418" s="9" t="s">
        <v>158</v>
      </c>
      <c r="B418" s="9" t="s">
        <v>1710</v>
      </c>
      <c r="C418" s="9" t="s">
        <v>655</v>
      </c>
      <c r="D418" s="24" t="s">
        <v>973</v>
      </c>
      <c r="E418" s="34">
        <v>885</v>
      </c>
      <c r="F418" s="47" t="s">
        <v>1409</v>
      </c>
      <c r="G418" t="str">
        <f t="shared" si="29"/>
        <v>ГРС Старая Русса</v>
      </c>
      <c r="H418" s="46">
        <v>43.908000000000001</v>
      </c>
      <c r="I418" s="46">
        <v>43.908000000000001</v>
      </c>
      <c r="K418" s="6" t="str">
        <f t="shared" si="26"/>
        <v>Тепловая Компания Новгородская, 5301003692 Котельная № 7 (885)</v>
      </c>
      <c r="L418" s="48">
        <f t="shared" si="27"/>
        <v>4.3908000000000003E-2</v>
      </c>
      <c r="M418" s="48">
        <f t="shared" si="28"/>
        <v>4.3908000000000003E-2</v>
      </c>
    </row>
    <row r="419" spans="1:13" ht="45" x14ac:dyDescent="0.25">
      <c r="A419" s="9" t="s">
        <v>158</v>
      </c>
      <c r="B419" s="9" t="s">
        <v>1710</v>
      </c>
      <c r="C419" s="9" t="s">
        <v>655</v>
      </c>
      <c r="D419" s="24" t="s">
        <v>974</v>
      </c>
      <c r="E419" s="34">
        <v>886</v>
      </c>
      <c r="F419" s="47" t="s">
        <v>4378</v>
      </c>
      <c r="G419" t="str">
        <f t="shared" si="29"/>
        <v>ГРС Старая Русса</v>
      </c>
      <c r="H419" s="46">
        <v>923.3</v>
      </c>
      <c r="I419" s="46">
        <v>923.3</v>
      </c>
      <c r="K419" s="6" t="str">
        <f t="shared" si="26"/>
        <v>Тепловая Компания Новгородская, 5301003692 Котельная № 9 (886)</v>
      </c>
      <c r="L419" s="48">
        <f t="shared" si="27"/>
        <v>0.92330000000000001</v>
      </c>
      <c r="M419" s="48">
        <f t="shared" si="28"/>
        <v>0.92330000000000001</v>
      </c>
    </row>
    <row r="420" spans="1:13" ht="45" x14ac:dyDescent="0.25">
      <c r="A420" s="9" t="s">
        <v>158</v>
      </c>
      <c r="B420" s="9" t="s">
        <v>1710</v>
      </c>
      <c r="C420" s="9" t="s">
        <v>655</v>
      </c>
      <c r="D420" s="24" t="s">
        <v>975</v>
      </c>
      <c r="E420" s="34">
        <v>888</v>
      </c>
      <c r="F420" s="47" t="s">
        <v>4378</v>
      </c>
      <c r="G420" t="str">
        <f t="shared" si="29"/>
        <v>ГРС Старая Русса</v>
      </c>
      <c r="H420" s="46">
        <v>704.6</v>
      </c>
      <c r="I420" s="46">
        <v>704.6</v>
      </c>
      <c r="K420" s="6" t="str">
        <f t="shared" si="26"/>
        <v>Тепловая Компания Новгородская, 5301003692 Котельная № 10 (888)</v>
      </c>
      <c r="L420" s="48">
        <f t="shared" si="27"/>
        <v>0.7046</v>
      </c>
      <c r="M420" s="48">
        <f t="shared" si="28"/>
        <v>0.7046</v>
      </c>
    </row>
    <row r="421" spans="1:13" ht="45" x14ac:dyDescent="0.25">
      <c r="A421" s="9" t="s">
        <v>158</v>
      </c>
      <c r="B421" s="9" t="s">
        <v>1710</v>
      </c>
      <c r="C421" s="9" t="s">
        <v>655</v>
      </c>
      <c r="D421" s="24" t="s">
        <v>976</v>
      </c>
      <c r="E421" s="34">
        <v>889</v>
      </c>
      <c r="F421" s="47" t="s">
        <v>4378</v>
      </c>
      <c r="G421" t="str">
        <f t="shared" si="29"/>
        <v>ГРС Старая Русса</v>
      </c>
      <c r="H421" s="46">
        <v>855.45299999999997</v>
      </c>
      <c r="I421" s="46">
        <v>855.45299999999997</v>
      </c>
      <c r="K421" s="6" t="str">
        <f t="shared" si="26"/>
        <v>Тепловая Компания Новгородская, 5301003692 Котельная № 11 (889)</v>
      </c>
      <c r="L421" s="48">
        <f t="shared" si="27"/>
        <v>0.85545300000000002</v>
      </c>
      <c r="M421" s="48">
        <f t="shared" si="28"/>
        <v>0.85545300000000002</v>
      </c>
    </row>
    <row r="422" spans="1:13" ht="45" x14ac:dyDescent="0.25">
      <c r="A422" s="9" t="s">
        <v>158</v>
      </c>
      <c r="B422" s="9" t="s">
        <v>1710</v>
      </c>
      <c r="C422" s="9" t="s">
        <v>655</v>
      </c>
      <c r="D422" s="24" t="s">
        <v>977</v>
      </c>
      <c r="E422" s="34">
        <v>890</v>
      </c>
      <c r="F422" s="47" t="s">
        <v>1409</v>
      </c>
      <c r="G422" t="str">
        <f t="shared" si="29"/>
        <v>ГРС Старая Русса</v>
      </c>
      <c r="H422" s="46">
        <v>109.31399999999999</v>
      </c>
      <c r="I422" s="46">
        <v>109.31399999999999</v>
      </c>
      <c r="K422" s="6" t="str">
        <f t="shared" si="26"/>
        <v>Тепловая Компания Новгородская, 5301003692 Котельная № 12 (890)</v>
      </c>
      <c r="L422" s="48">
        <f t="shared" si="27"/>
        <v>0.10931399999999999</v>
      </c>
      <c r="M422" s="48">
        <f t="shared" si="28"/>
        <v>0.10931399999999999</v>
      </c>
    </row>
    <row r="423" spans="1:13" ht="45" x14ac:dyDescent="0.25">
      <c r="A423" s="9" t="s">
        <v>158</v>
      </c>
      <c r="B423" s="9" t="s">
        <v>1710</v>
      </c>
      <c r="C423" s="9" t="s">
        <v>655</v>
      </c>
      <c r="D423" s="24" t="s">
        <v>978</v>
      </c>
      <c r="E423" s="34">
        <v>891</v>
      </c>
      <c r="F423" s="47" t="s">
        <v>4378</v>
      </c>
      <c r="G423" t="str">
        <f t="shared" si="29"/>
        <v>ГРС Старая Русса</v>
      </c>
      <c r="H423" s="46">
        <v>937.51</v>
      </c>
      <c r="I423" s="46">
        <v>937.51</v>
      </c>
      <c r="K423" s="6" t="str">
        <f t="shared" si="26"/>
        <v>Тепловая Компания Новгородская, 5301003692 Котельная № 13 (891)</v>
      </c>
      <c r="L423" s="48">
        <f t="shared" si="27"/>
        <v>0.93750999999999995</v>
      </c>
      <c r="M423" s="48">
        <f t="shared" si="28"/>
        <v>0.93750999999999995</v>
      </c>
    </row>
    <row r="424" spans="1:13" ht="45" x14ac:dyDescent="0.25">
      <c r="A424" s="9" t="s">
        <v>158</v>
      </c>
      <c r="B424" s="9" t="s">
        <v>1710</v>
      </c>
      <c r="C424" s="9" t="s">
        <v>655</v>
      </c>
      <c r="D424" s="24" t="s">
        <v>979</v>
      </c>
      <c r="E424" s="34">
        <v>892</v>
      </c>
      <c r="F424" s="47" t="s">
        <v>4378</v>
      </c>
      <c r="G424" t="str">
        <f t="shared" si="29"/>
        <v>ГРС Старая Русса</v>
      </c>
      <c r="H424" s="46">
        <v>571.93399999999997</v>
      </c>
      <c r="I424" s="46">
        <v>571.93399999999997</v>
      </c>
      <c r="K424" s="6" t="str">
        <f t="shared" si="26"/>
        <v>Тепловая Компания Новгородская, 5301003692 Котельная № 14 (892)</v>
      </c>
      <c r="L424" s="48">
        <f t="shared" si="27"/>
        <v>0.57193399999999994</v>
      </c>
      <c r="M424" s="48">
        <f t="shared" si="28"/>
        <v>0.57193399999999994</v>
      </c>
    </row>
    <row r="425" spans="1:13" ht="45" x14ac:dyDescent="0.25">
      <c r="A425" s="9" t="s">
        <v>158</v>
      </c>
      <c r="B425" s="9" t="s">
        <v>1710</v>
      </c>
      <c r="C425" s="9" t="s">
        <v>655</v>
      </c>
      <c r="D425" s="24" t="s">
        <v>980</v>
      </c>
      <c r="E425" s="34">
        <v>893</v>
      </c>
      <c r="F425" s="47" t="s">
        <v>1409</v>
      </c>
      <c r="G425" t="str">
        <f t="shared" si="29"/>
        <v>ГРС Старая Русса</v>
      </c>
      <c r="H425" s="46">
        <v>98.938000000000002</v>
      </c>
      <c r="I425" s="46">
        <v>98.938000000000002</v>
      </c>
      <c r="K425" s="6" t="str">
        <f t="shared" si="26"/>
        <v>Тепловая Компания Новгородская, 5301003692 Котельная № 15 (893)</v>
      </c>
      <c r="L425" s="48">
        <f t="shared" si="27"/>
        <v>9.8937999999999998E-2</v>
      </c>
      <c r="M425" s="48">
        <f t="shared" si="28"/>
        <v>9.8937999999999998E-2</v>
      </c>
    </row>
    <row r="426" spans="1:13" ht="45" x14ac:dyDescent="0.25">
      <c r="A426" s="9" t="s">
        <v>158</v>
      </c>
      <c r="B426" s="9" t="s">
        <v>1710</v>
      </c>
      <c r="C426" s="9" t="s">
        <v>655</v>
      </c>
      <c r="D426" s="24" t="s">
        <v>981</v>
      </c>
      <c r="E426" s="34">
        <v>894</v>
      </c>
      <c r="F426" s="47" t="s">
        <v>4378</v>
      </c>
      <c r="G426" t="str">
        <f t="shared" si="29"/>
        <v>ГРС Старая Русса</v>
      </c>
      <c r="H426" s="46">
        <v>239.28100000000001</v>
      </c>
      <c r="I426" s="46">
        <v>239.28100000000001</v>
      </c>
      <c r="K426" s="6" t="str">
        <f t="shared" si="26"/>
        <v>Тепловая Компания Новгородская, 5301003692 Котельная № 16 (894)</v>
      </c>
      <c r="L426" s="48">
        <f t="shared" si="27"/>
        <v>0.23928099999999999</v>
      </c>
      <c r="M426" s="48">
        <f t="shared" si="28"/>
        <v>0.23928099999999999</v>
      </c>
    </row>
    <row r="427" spans="1:13" ht="45" x14ac:dyDescent="0.25">
      <c r="A427" s="9" t="s">
        <v>158</v>
      </c>
      <c r="B427" s="9" t="s">
        <v>1710</v>
      </c>
      <c r="C427" s="9" t="s">
        <v>655</v>
      </c>
      <c r="D427" s="24" t="s">
        <v>982</v>
      </c>
      <c r="E427" s="34">
        <v>896</v>
      </c>
      <c r="F427" s="47" t="s">
        <v>1409</v>
      </c>
      <c r="G427" t="str">
        <f t="shared" si="29"/>
        <v>ГРС Старая Русса</v>
      </c>
      <c r="H427" s="46">
        <v>252.87200000000001</v>
      </c>
      <c r="I427" s="46">
        <v>252.87200000000001</v>
      </c>
      <c r="K427" s="6" t="str">
        <f t="shared" si="26"/>
        <v>Тепловая Компания Новгородская, 5301003692 Котельная № 17 (896)</v>
      </c>
      <c r="L427" s="48">
        <f t="shared" si="27"/>
        <v>0.25287200000000004</v>
      </c>
      <c r="M427" s="48">
        <f t="shared" si="28"/>
        <v>0.25287200000000004</v>
      </c>
    </row>
    <row r="428" spans="1:13" ht="45" x14ac:dyDescent="0.25">
      <c r="A428" s="9" t="s">
        <v>158</v>
      </c>
      <c r="B428" s="9" t="s">
        <v>1710</v>
      </c>
      <c r="C428" s="9" t="s">
        <v>655</v>
      </c>
      <c r="D428" s="24" t="s">
        <v>983</v>
      </c>
      <c r="E428" s="34">
        <v>897</v>
      </c>
      <c r="F428" s="47" t="s">
        <v>1409</v>
      </c>
      <c r="G428" t="str">
        <f t="shared" si="29"/>
        <v>ГРС Старая Русса</v>
      </c>
      <c r="H428" s="46">
        <v>241.06099999999998</v>
      </c>
      <c r="I428" s="46">
        <v>241.06099999999998</v>
      </c>
      <c r="K428" s="6" t="str">
        <f t="shared" si="26"/>
        <v>Тепловая Компания Новгородская, 5301003692 Котельная № 18 (897)</v>
      </c>
      <c r="L428" s="48">
        <f t="shared" si="27"/>
        <v>0.24106099999999997</v>
      </c>
      <c r="M428" s="48">
        <f t="shared" si="28"/>
        <v>0.24106099999999997</v>
      </c>
    </row>
    <row r="429" spans="1:13" ht="45" x14ac:dyDescent="0.25">
      <c r="A429" s="9" t="s">
        <v>158</v>
      </c>
      <c r="B429" s="9" t="s">
        <v>1710</v>
      </c>
      <c r="C429" s="9" t="s">
        <v>655</v>
      </c>
      <c r="D429" s="24" t="s">
        <v>984</v>
      </c>
      <c r="E429" s="34">
        <v>898</v>
      </c>
      <c r="F429" s="47" t="s">
        <v>1409</v>
      </c>
      <c r="G429" t="str">
        <f t="shared" si="29"/>
        <v>ГРС Старая Русса</v>
      </c>
      <c r="H429" s="46">
        <v>143.80000000000001</v>
      </c>
      <c r="I429" s="46">
        <v>143.80000000000001</v>
      </c>
      <c r="K429" s="6" t="str">
        <f t="shared" si="26"/>
        <v>Тепловая Компания Новгородская, 5301003692 Котельная № 19 (898)</v>
      </c>
      <c r="L429" s="48">
        <f t="shared" si="27"/>
        <v>0.14380000000000001</v>
      </c>
      <c r="M429" s="48">
        <f t="shared" si="28"/>
        <v>0.14380000000000001</v>
      </c>
    </row>
    <row r="430" spans="1:13" ht="45" x14ac:dyDescent="0.25">
      <c r="A430" s="9" t="s">
        <v>158</v>
      </c>
      <c r="B430" s="9" t="s">
        <v>1710</v>
      </c>
      <c r="C430" s="9" t="s">
        <v>655</v>
      </c>
      <c r="D430" s="24" t="s">
        <v>985</v>
      </c>
      <c r="E430" s="34">
        <v>900</v>
      </c>
      <c r="F430" s="47" t="s">
        <v>4378</v>
      </c>
      <c r="G430" t="str">
        <f t="shared" si="29"/>
        <v>ГРС Старая Русса</v>
      </c>
      <c r="H430" s="46">
        <v>471.24300000000005</v>
      </c>
      <c r="I430" s="46">
        <v>471.24300000000005</v>
      </c>
      <c r="K430" s="6" t="str">
        <f t="shared" si="26"/>
        <v>Тепловая Компания Новгородская, 5301003692 Котельная № 22 (900)</v>
      </c>
      <c r="L430" s="48">
        <f t="shared" si="27"/>
        <v>0.47124300000000008</v>
      </c>
      <c r="M430" s="48">
        <f t="shared" si="28"/>
        <v>0.47124300000000008</v>
      </c>
    </row>
    <row r="431" spans="1:13" ht="45" x14ac:dyDescent="0.25">
      <c r="A431" s="9" t="s">
        <v>158</v>
      </c>
      <c r="B431" s="9" t="s">
        <v>1710</v>
      </c>
      <c r="C431" s="9" t="s">
        <v>817</v>
      </c>
      <c r="D431" s="24" t="s">
        <v>986</v>
      </c>
      <c r="E431" s="34">
        <v>901</v>
      </c>
      <c r="F431" s="47" t="s">
        <v>4378</v>
      </c>
      <c r="G431" t="str">
        <f t="shared" si="29"/>
        <v>ГРС Божонка</v>
      </c>
      <c r="H431" s="46">
        <v>463.596</v>
      </c>
      <c r="I431" s="46">
        <v>463.596</v>
      </c>
      <c r="K431" s="6" t="str">
        <f t="shared" si="26"/>
        <v>Тепловая Компания Новгородская, 5301003692 Котельная №47 (901)</v>
      </c>
      <c r="L431" s="48">
        <f t="shared" si="27"/>
        <v>0.46359600000000001</v>
      </c>
      <c r="M431" s="48">
        <f t="shared" si="28"/>
        <v>0.46359600000000001</v>
      </c>
    </row>
    <row r="432" spans="1:13" ht="45" x14ac:dyDescent="0.25">
      <c r="A432" s="9" t="s">
        <v>158</v>
      </c>
      <c r="B432" s="9" t="s">
        <v>1710</v>
      </c>
      <c r="C432" s="9" t="s">
        <v>817</v>
      </c>
      <c r="D432" s="24" t="s">
        <v>987</v>
      </c>
      <c r="E432" s="34">
        <v>902</v>
      </c>
      <c r="F432" s="47" t="s">
        <v>1409</v>
      </c>
      <c r="G432" t="str">
        <f t="shared" si="29"/>
        <v>ГРС Божонка</v>
      </c>
      <c r="H432" s="46">
        <v>310.125</v>
      </c>
      <c r="I432" s="46">
        <v>310.125</v>
      </c>
      <c r="K432" s="6" t="str">
        <f t="shared" si="26"/>
        <v>Тепловая Компания Новгородская, 5301003692 Котельная №44 (902)</v>
      </c>
      <c r="L432" s="48">
        <f t="shared" si="27"/>
        <v>0.31012499999999998</v>
      </c>
      <c r="M432" s="48">
        <f t="shared" si="28"/>
        <v>0.31012499999999998</v>
      </c>
    </row>
    <row r="433" spans="1:13" ht="45" x14ac:dyDescent="0.25">
      <c r="A433" s="13" t="s">
        <v>158</v>
      </c>
      <c r="B433" s="13" t="s">
        <v>1710</v>
      </c>
      <c r="C433" s="13" t="s">
        <v>858</v>
      </c>
      <c r="D433" s="27" t="s">
        <v>988</v>
      </c>
      <c r="E433" s="38">
        <v>905</v>
      </c>
      <c r="F433" s="47" t="s">
        <v>4378</v>
      </c>
      <c r="G433" t="str">
        <f t="shared" si="29"/>
        <v>ГРС Ермолино</v>
      </c>
      <c r="H433" s="46">
        <v>430.01400000000001</v>
      </c>
      <c r="I433" s="46">
        <v>430.01400000000001</v>
      </c>
      <c r="K433" s="6" t="str">
        <f t="shared" si="26"/>
        <v>Тепловая Компания Новгородская, 5301003692 Котельная №19 (905)</v>
      </c>
      <c r="L433" s="48">
        <f t="shared" si="27"/>
        <v>0.43001400000000001</v>
      </c>
      <c r="M433" s="48">
        <f t="shared" si="28"/>
        <v>0.43001400000000001</v>
      </c>
    </row>
    <row r="434" spans="1:13" ht="45" x14ac:dyDescent="0.25">
      <c r="A434" s="9" t="s">
        <v>158</v>
      </c>
      <c r="B434" s="9" t="s">
        <v>1710</v>
      </c>
      <c r="C434" s="9" t="s">
        <v>858</v>
      </c>
      <c r="D434" s="24" t="s">
        <v>989</v>
      </c>
      <c r="E434" s="34">
        <v>906</v>
      </c>
      <c r="F434" s="47" t="s">
        <v>4378</v>
      </c>
      <c r="G434" t="str">
        <f t="shared" si="29"/>
        <v>ГРС Ермолино</v>
      </c>
      <c r="H434" s="46">
        <v>593.89300000000003</v>
      </c>
      <c r="I434" s="46">
        <v>593.89300000000003</v>
      </c>
      <c r="K434" s="6" t="str">
        <f t="shared" si="26"/>
        <v>Тепловая Компания Новгородская, 5301003692 Котельная №3 (906)</v>
      </c>
      <c r="L434" s="48">
        <f t="shared" si="27"/>
        <v>0.593893</v>
      </c>
      <c r="M434" s="48">
        <f t="shared" si="28"/>
        <v>0.593893</v>
      </c>
    </row>
    <row r="435" spans="1:13" ht="45" x14ac:dyDescent="0.25">
      <c r="A435" s="9" t="s">
        <v>158</v>
      </c>
      <c r="B435" s="9" t="s">
        <v>1710</v>
      </c>
      <c r="C435" s="9" t="s">
        <v>639</v>
      </c>
      <c r="D435" s="24" t="s">
        <v>990</v>
      </c>
      <c r="E435" s="34">
        <v>908</v>
      </c>
      <c r="F435" s="47" t="s">
        <v>4378</v>
      </c>
      <c r="G435" t="str">
        <f t="shared" si="29"/>
        <v>ГРС Новгород-1</v>
      </c>
      <c r="H435" s="46">
        <v>483.28100000000001</v>
      </c>
      <c r="I435" s="46">
        <v>483.28100000000001</v>
      </c>
      <c r="K435" s="6" t="str">
        <f t="shared" si="26"/>
        <v>Тепловая Компания Новгородская, 5301003692 Котельная №4 (908)</v>
      </c>
      <c r="L435" s="48">
        <f t="shared" si="27"/>
        <v>0.48328100000000002</v>
      </c>
      <c r="M435" s="48">
        <f t="shared" si="28"/>
        <v>0.48328100000000002</v>
      </c>
    </row>
    <row r="436" spans="1:13" ht="45" x14ac:dyDescent="0.25">
      <c r="A436" s="9" t="s">
        <v>158</v>
      </c>
      <c r="B436" s="9" t="s">
        <v>1710</v>
      </c>
      <c r="C436" s="9" t="s">
        <v>639</v>
      </c>
      <c r="D436" s="24" t="s">
        <v>991</v>
      </c>
      <c r="E436" s="34">
        <v>910</v>
      </c>
      <c r="F436" s="47" t="s">
        <v>1409</v>
      </c>
      <c r="G436" t="str">
        <f t="shared" si="29"/>
        <v>ГРС Новгород-1</v>
      </c>
      <c r="H436" s="46">
        <v>14.509999999999998</v>
      </c>
      <c r="I436" s="46">
        <v>14.509999999999998</v>
      </c>
      <c r="K436" s="6" t="str">
        <f t="shared" si="26"/>
        <v>Тепловая Компания Новгородская, 5301003692 Котельная №5 (910)</v>
      </c>
      <c r="L436" s="48">
        <f t="shared" si="27"/>
        <v>1.4509999999999999E-2</v>
      </c>
      <c r="M436" s="48">
        <f t="shared" si="28"/>
        <v>1.4509999999999999E-2</v>
      </c>
    </row>
    <row r="437" spans="1:13" ht="45" x14ac:dyDescent="0.25">
      <c r="A437" s="9" t="s">
        <v>158</v>
      </c>
      <c r="B437" s="9" t="s">
        <v>1710</v>
      </c>
      <c r="C437" s="9" t="s">
        <v>639</v>
      </c>
      <c r="D437" s="24" t="s">
        <v>992</v>
      </c>
      <c r="E437" s="34">
        <v>911</v>
      </c>
      <c r="F437" s="47" t="s">
        <v>4378</v>
      </c>
      <c r="G437" t="str">
        <f t="shared" si="29"/>
        <v>ГРС Новгород-1</v>
      </c>
      <c r="H437" s="46">
        <v>666.55600000000004</v>
      </c>
      <c r="I437" s="46">
        <v>666.55600000000004</v>
      </c>
      <c r="K437" s="6" t="str">
        <f t="shared" si="26"/>
        <v>Тепловая Компания Новгородская, 5301003692 Котельная №6 (911)</v>
      </c>
      <c r="L437" s="48">
        <f t="shared" si="27"/>
        <v>0.66655600000000004</v>
      </c>
      <c r="M437" s="48">
        <f t="shared" si="28"/>
        <v>0.66655600000000004</v>
      </c>
    </row>
    <row r="438" spans="1:13" ht="45" x14ac:dyDescent="0.25">
      <c r="A438" s="9" t="s">
        <v>158</v>
      </c>
      <c r="B438" s="9" t="s">
        <v>1710</v>
      </c>
      <c r="C438" s="9" t="s">
        <v>639</v>
      </c>
      <c r="D438" s="24" t="s">
        <v>993</v>
      </c>
      <c r="E438" s="34">
        <v>912</v>
      </c>
      <c r="F438" s="47" t="s">
        <v>4378</v>
      </c>
      <c r="G438" t="str">
        <f t="shared" si="29"/>
        <v>ГРС Новгород-1</v>
      </c>
      <c r="H438" s="46">
        <v>492.15200000000004</v>
      </c>
      <c r="I438" s="46">
        <v>492.15200000000004</v>
      </c>
      <c r="K438" s="6" t="str">
        <f t="shared" si="26"/>
        <v>Тепловая Компания Новгородская, 5301003692 Котельная №14 (912)</v>
      </c>
      <c r="L438" s="48">
        <f t="shared" si="27"/>
        <v>0.49215200000000003</v>
      </c>
      <c r="M438" s="48">
        <f t="shared" si="28"/>
        <v>0.49215200000000003</v>
      </c>
    </row>
    <row r="439" spans="1:13" ht="30" x14ac:dyDescent="0.25">
      <c r="A439" s="9" t="s">
        <v>1915</v>
      </c>
      <c r="B439" s="9" t="s">
        <v>1916</v>
      </c>
      <c r="C439" s="9" t="s">
        <v>639</v>
      </c>
      <c r="D439" s="24" t="s">
        <v>994</v>
      </c>
      <c r="E439" s="34">
        <v>913</v>
      </c>
      <c r="F439" s="47" t="s">
        <v>4378</v>
      </c>
      <c r="G439" t="str">
        <f t="shared" si="29"/>
        <v>ГРС Новгород-1</v>
      </c>
      <c r="H439" s="46">
        <v>577.56500000000005</v>
      </c>
      <c r="I439" s="46">
        <v>577.56500000000005</v>
      </c>
      <c r="K439" s="6" t="str">
        <f t="shared" si="26"/>
        <v>НАО "ТЭК", 5321172297 Котельная №16 (913)</v>
      </c>
      <c r="L439" s="48">
        <f t="shared" si="27"/>
        <v>0.57756500000000011</v>
      </c>
      <c r="M439" s="48">
        <f t="shared" si="28"/>
        <v>0.57756500000000011</v>
      </c>
    </row>
    <row r="440" spans="1:13" ht="45" x14ac:dyDescent="0.25">
      <c r="A440" s="9" t="s">
        <v>158</v>
      </c>
      <c r="B440" s="9" t="s">
        <v>1710</v>
      </c>
      <c r="C440" s="9" t="s">
        <v>639</v>
      </c>
      <c r="D440" s="24" t="s">
        <v>995</v>
      </c>
      <c r="E440" s="34">
        <v>914</v>
      </c>
      <c r="F440" s="47" t="s">
        <v>4378</v>
      </c>
      <c r="G440" t="str">
        <f t="shared" si="29"/>
        <v>ГРС Новгород-1</v>
      </c>
      <c r="H440" s="46">
        <v>343.99400000000003</v>
      </c>
      <c r="I440" s="46">
        <v>343.99400000000003</v>
      </c>
      <c r="K440" s="6" t="str">
        <f t="shared" si="26"/>
        <v>Тепловая Компания Новгородская, 5301003692 Котельная №27 (914)</v>
      </c>
      <c r="L440" s="48">
        <f t="shared" si="27"/>
        <v>0.34399400000000002</v>
      </c>
      <c r="M440" s="48">
        <f t="shared" si="28"/>
        <v>0.34399400000000002</v>
      </c>
    </row>
    <row r="441" spans="1:13" ht="45" x14ac:dyDescent="0.25">
      <c r="A441" s="9" t="s">
        <v>158</v>
      </c>
      <c r="B441" s="9" t="s">
        <v>1710</v>
      </c>
      <c r="C441" s="9" t="s">
        <v>653</v>
      </c>
      <c r="D441" s="24" t="s">
        <v>996</v>
      </c>
      <c r="E441" s="34">
        <v>915</v>
      </c>
      <c r="F441" s="47" t="s">
        <v>4378</v>
      </c>
      <c r="G441" t="str">
        <f t="shared" si="29"/>
        <v>ГРС Новгород-2</v>
      </c>
      <c r="H441" s="46">
        <v>220.179</v>
      </c>
      <c r="I441" s="46">
        <v>220.179</v>
      </c>
      <c r="K441" s="6" t="str">
        <f t="shared" si="26"/>
        <v>Тепловая Компания Новгородская, 5301003692 Котельная №23 (915)</v>
      </c>
      <c r="L441" s="48">
        <f t="shared" si="27"/>
        <v>0.22017900000000001</v>
      </c>
      <c r="M441" s="48">
        <f t="shared" si="28"/>
        <v>0.22017900000000001</v>
      </c>
    </row>
    <row r="442" spans="1:13" ht="45" x14ac:dyDescent="0.25">
      <c r="A442" s="9" t="s">
        <v>158</v>
      </c>
      <c r="B442" s="9" t="s">
        <v>1710</v>
      </c>
      <c r="C442" s="9" t="s">
        <v>639</v>
      </c>
      <c r="D442" s="24" t="s">
        <v>997</v>
      </c>
      <c r="E442" s="34">
        <v>916</v>
      </c>
      <c r="F442" s="47" t="s">
        <v>1409</v>
      </c>
      <c r="G442" t="str">
        <f t="shared" si="29"/>
        <v>ГРС Новгород-1</v>
      </c>
      <c r="H442" s="46">
        <v>53.75</v>
      </c>
      <c r="I442" s="46">
        <v>53.75</v>
      </c>
      <c r="K442" s="6" t="str">
        <f t="shared" si="26"/>
        <v>Тепловая Компания Новгородская, 5301003692 Котельная №15 (916)</v>
      </c>
      <c r="L442" s="48">
        <f t="shared" si="27"/>
        <v>5.3749999999999999E-2</v>
      </c>
      <c r="M442" s="48">
        <f t="shared" si="28"/>
        <v>5.3749999999999999E-2</v>
      </c>
    </row>
    <row r="443" spans="1:13" ht="45" x14ac:dyDescent="0.25">
      <c r="A443" s="18" t="s">
        <v>158</v>
      </c>
      <c r="B443" s="18" t="s">
        <v>1710</v>
      </c>
      <c r="C443" s="18" t="s">
        <v>643</v>
      </c>
      <c r="D443" s="28" t="s">
        <v>998</v>
      </c>
      <c r="E443" s="35">
        <v>917</v>
      </c>
      <c r="F443" s="47" t="s">
        <v>4378</v>
      </c>
      <c r="G443" t="str">
        <f t="shared" si="29"/>
        <v>ГРС Подберезье</v>
      </c>
      <c r="H443" s="46">
        <v>822.55700000000002</v>
      </c>
      <c r="I443" s="46">
        <v>822.55700000000002</v>
      </c>
      <c r="K443" s="6" t="str">
        <f t="shared" si="26"/>
        <v>Тепловая Компания Новгородская, 5301003692 Котельная №8а (917)</v>
      </c>
      <c r="L443" s="48">
        <f t="shared" si="27"/>
        <v>0.82255699999999998</v>
      </c>
      <c r="M443" s="48">
        <f t="shared" si="28"/>
        <v>0.82255699999999998</v>
      </c>
    </row>
    <row r="444" spans="1:13" ht="45" x14ac:dyDescent="0.25">
      <c r="A444" s="10" t="s">
        <v>158</v>
      </c>
      <c r="B444" s="9" t="s">
        <v>1710</v>
      </c>
      <c r="C444" s="9" t="s">
        <v>643</v>
      </c>
      <c r="D444" s="24" t="s">
        <v>999</v>
      </c>
      <c r="E444" s="34">
        <v>918</v>
      </c>
      <c r="F444" s="47" t="s">
        <v>1409</v>
      </c>
      <c r="G444" t="str">
        <f t="shared" si="29"/>
        <v>ГРС Подберезье</v>
      </c>
      <c r="H444" s="46">
        <v>101.69999999999999</v>
      </c>
      <c r="I444" s="46">
        <v>101.69999999999999</v>
      </c>
      <c r="K444" s="6" t="str">
        <f t="shared" si="26"/>
        <v>Тепловая Компания Новгородская, 5301003692 Котельная №22 (918)</v>
      </c>
      <c r="L444" s="48">
        <f t="shared" si="27"/>
        <v>0.10169999999999998</v>
      </c>
      <c r="M444" s="48">
        <f t="shared" si="28"/>
        <v>0.10169999999999998</v>
      </c>
    </row>
    <row r="445" spans="1:13" ht="45" x14ac:dyDescent="0.25">
      <c r="A445" s="9" t="s">
        <v>158</v>
      </c>
      <c r="B445" s="9" t="s">
        <v>1710</v>
      </c>
      <c r="C445" s="9" t="s">
        <v>643</v>
      </c>
      <c r="D445" s="24" t="s">
        <v>1000</v>
      </c>
      <c r="E445" s="34">
        <v>919</v>
      </c>
      <c r="F445" s="47" t="s">
        <v>4378</v>
      </c>
      <c r="G445" t="str">
        <f t="shared" si="29"/>
        <v>ГРС Подберезье</v>
      </c>
      <c r="H445" s="46">
        <v>819.57500000000005</v>
      </c>
      <c r="I445" s="46">
        <v>819.57500000000005</v>
      </c>
      <c r="K445" s="6" t="str">
        <f t="shared" si="26"/>
        <v>Тепловая Компания Новгородская, 5301003692 Котельная №24 (919)</v>
      </c>
      <c r="L445" s="48">
        <f t="shared" si="27"/>
        <v>0.81957500000000005</v>
      </c>
      <c r="M445" s="48">
        <f t="shared" si="28"/>
        <v>0.81957500000000005</v>
      </c>
    </row>
    <row r="446" spans="1:13" ht="45" x14ac:dyDescent="0.25">
      <c r="A446" s="9" t="s">
        <v>158</v>
      </c>
      <c r="B446" s="9" t="s">
        <v>1710</v>
      </c>
      <c r="C446" s="9" t="s">
        <v>643</v>
      </c>
      <c r="D446" s="24" t="s">
        <v>1001</v>
      </c>
      <c r="E446" s="34">
        <v>920</v>
      </c>
      <c r="F446" s="47" t="s">
        <v>1409</v>
      </c>
      <c r="G446" t="str">
        <f t="shared" si="29"/>
        <v>ГРС Подберезье</v>
      </c>
      <c r="H446" s="46">
        <v>52.300000000000004</v>
      </c>
      <c r="I446" s="46">
        <v>52.300000000000004</v>
      </c>
      <c r="K446" s="6" t="str">
        <f t="shared" si="26"/>
        <v>Тепловая Компания Новгородская, 5301003692 Котельная №48 (920)</v>
      </c>
      <c r="L446" s="48">
        <f t="shared" si="27"/>
        <v>5.2300000000000006E-2</v>
      </c>
      <c r="M446" s="48">
        <f t="shared" si="28"/>
        <v>5.2300000000000006E-2</v>
      </c>
    </row>
    <row r="447" spans="1:13" ht="45" x14ac:dyDescent="0.25">
      <c r="A447" s="9" t="s">
        <v>158</v>
      </c>
      <c r="B447" s="9" t="s">
        <v>1710</v>
      </c>
      <c r="C447" s="9" t="s">
        <v>816</v>
      </c>
      <c r="D447" s="24" t="s">
        <v>1002</v>
      </c>
      <c r="E447" s="34">
        <v>921</v>
      </c>
      <c r="F447" s="47" t="s">
        <v>1409</v>
      </c>
      <c r="G447" t="str">
        <f t="shared" si="29"/>
        <v>ГРС Пролетарий</v>
      </c>
      <c r="H447" s="46">
        <v>311.60000000000002</v>
      </c>
      <c r="I447" s="46">
        <v>311.60000000000002</v>
      </c>
      <c r="K447" s="6" t="str">
        <f t="shared" si="26"/>
        <v>Тепловая Компания Новгородская, 5301003692 Котельная №37 (921)</v>
      </c>
      <c r="L447" s="48">
        <f t="shared" si="27"/>
        <v>0.31160000000000004</v>
      </c>
      <c r="M447" s="48">
        <f t="shared" si="28"/>
        <v>0.31160000000000004</v>
      </c>
    </row>
    <row r="448" spans="1:13" ht="45" x14ac:dyDescent="0.25">
      <c r="A448" s="9" t="s">
        <v>158</v>
      </c>
      <c r="B448" s="9" t="s">
        <v>1710</v>
      </c>
      <c r="C448" s="9" t="s">
        <v>816</v>
      </c>
      <c r="D448" s="24" t="s">
        <v>1003</v>
      </c>
      <c r="E448" s="34">
        <v>922</v>
      </c>
      <c r="F448" s="47" t="s">
        <v>1409</v>
      </c>
      <c r="G448" t="str">
        <f t="shared" si="29"/>
        <v>ГРС Пролетарий</v>
      </c>
      <c r="H448" s="46">
        <v>278.04300000000001</v>
      </c>
      <c r="I448" s="46">
        <v>278.04300000000001</v>
      </c>
      <c r="K448" s="6" t="str">
        <f t="shared" ref="K448:K511" si="30">CONCATENATE(A448," ",D448)</f>
        <v>Тепловая Компания Новгородская, 5301003692 Котельная №38 (922)</v>
      </c>
      <c r="L448" s="48">
        <f t="shared" ref="L448:L511" si="31">H448/1000</f>
        <v>0.27804299999999998</v>
      </c>
      <c r="M448" s="48">
        <f t="shared" ref="M448:M511" si="32">I448/1000</f>
        <v>0.27804299999999998</v>
      </c>
    </row>
    <row r="449" spans="1:13" ht="45" x14ac:dyDescent="0.25">
      <c r="A449" s="9" t="s">
        <v>158</v>
      </c>
      <c r="B449" s="9" t="s">
        <v>1710</v>
      </c>
      <c r="C449" s="9" t="s">
        <v>816</v>
      </c>
      <c r="D449" s="24" t="s">
        <v>1004</v>
      </c>
      <c r="E449" s="34">
        <v>924</v>
      </c>
      <c r="F449" s="47" t="s">
        <v>4378</v>
      </c>
      <c r="G449" t="str">
        <f t="shared" si="29"/>
        <v>ГРС Пролетарий</v>
      </c>
      <c r="H449" s="46">
        <v>769.66</v>
      </c>
      <c r="I449" s="46">
        <v>769.66</v>
      </c>
      <c r="K449" s="6" t="str">
        <f t="shared" si="30"/>
        <v>Тепловая Компания Новгородская, 5301003692 Котельная №40 (924)</v>
      </c>
      <c r="L449" s="48">
        <f t="shared" si="31"/>
        <v>0.76966000000000001</v>
      </c>
      <c r="M449" s="48">
        <f t="shared" si="32"/>
        <v>0.76966000000000001</v>
      </c>
    </row>
    <row r="450" spans="1:13" ht="45" x14ac:dyDescent="0.25">
      <c r="A450" s="9" t="s">
        <v>158</v>
      </c>
      <c r="B450" s="9" t="s">
        <v>1710</v>
      </c>
      <c r="C450" s="9" t="s">
        <v>816</v>
      </c>
      <c r="D450" s="24" t="s">
        <v>1005</v>
      </c>
      <c r="E450" s="34">
        <v>925</v>
      </c>
      <c r="F450" s="47" t="s">
        <v>1409</v>
      </c>
      <c r="G450" t="str">
        <f t="shared" si="29"/>
        <v>ГРС Пролетарий</v>
      </c>
      <c r="H450" s="46">
        <v>50.8</v>
      </c>
      <c r="I450" s="46">
        <v>50.8</v>
      </c>
      <c r="K450" s="6" t="str">
        <f t="shared" si="30"/>
        <v>Тепловая Компания Новгородская, 5301003692 Котельная №42 (925)</v>
      </c>
      <c r="L450" s="48">
        <f t="shared" si="31"/>
        <v>5.0799999999999998E-2</v>
      </c>
      <c r="M450" s="48">
        <f t="shared" si="32"/>
        <v>5.0799999999999998E-2</v>
      </c>
    </row>
    <row r="451" spans="1:13" ht="45" x14ac:dyDescent="0.25">
      <c r="A451" s="9" t="s">
        <v>158</v>
      </c>
      <c r="B451" s="9" t="s">
        <v>1710</v>
      </c>
      <c r="C451" s="9" t="s">
        <v>816</v>
      </c>
      <c r="D451" s="24" t="s">
        <v>1006</v>
      </c>
      <c r="E451" s="34">
        <v>926</v>
      </c>
      <c r="F451" s="47" t="s">
        <v>1409</v>
      </c>
      <c r="G451" t="str">
        <f t="shared" si="29"/>
        <v>ГРС Пролетарий</v>
      </c>
      <c r="H451" s="46">
        <v>23.1</v>
      </c>
      <c r="I451" s="46">
        <v>23.1</v>
      </c>
      <c r="K451" s="6" t="str">
        <f t="shared" si="30"/>
        <v>Тепловая Компания Новгородская, 5301003692 Котельная №46 (926)</v>
      </c>
      <c r="L451" s="48">
        <f t="shared" si="31"/>
        <v>2.3100000000000002E-2</v>
      </c>
      <c r="M451" s="48">
        <f t="shared" si="32"/>
        <v>2.3100000000000002E-2</v>
      </c>
    </row>
    <row r="452" spans="1:13" ht="45" x14ac:dyDescent="0.25">
      <c r="A452" s="9" t="s">
        <v>158</v>
      </c>
      <c r="B452" s="9" t="s">
        <v>1710</v>
      </c>
      <c r="C452" s="9" t="s">
        <v>1007</v>
      </c>
      <c r="D452" s="24" t="s">
        <v>1008</v>
      </c>
      <c r="E452" s="34">
        <v>927</v>
      </c>
      <c r="F452" s="47" t="s">
        <v>4378</v>
      </c>
      <c r="G452" t="str">
        <f t="shared" si="29"/>
        <v>ГРС Савино</v>
      </c>
      <c r="H452" s="46">
        <v>401.77499999999998</v>
      </c>
      <c r="I452" s="46">
        <v>401.77499999999998</v>
      </c>
      <c r="K452" s="6" t="str">
        <f t="shared" si="30"/>
        <v>Тепловая Компания Новгородская, 5301003692 Котельная №26 (927)</v>
      </c>
      <c r="L452" s="48">
        <f t="shared" si="31"/>
        <v>0.40177499999999999</v>
      </c>
      <c r="M452" s="48">
        <f t="shared" si="32"/>
        <v>0.40177499999999999</v>
      </c>
    </row>
    <row r="453" spans="1:13" ht="45" x14ac:dyDescent="0.25">
      <c r="A453" s="9" t="s">
        <v>158</v>
      </c>
      <c r="B453" s="9" t="s">
        <v>1710</v>
      </c>
      <c r="C453" s="9" t="s">
        <v>874</v>
      </c>
      <c r="D453" s="24" t="s">
        <v>1009</v>
      </c>
      <c r="E453" s="34">
        <v>928</v>
      </c>
      <c r="F453" s="47" t="s">
        <v>4378</v>
      </c>
      <c r="G453" t="str">
        <f t="shared" si="29"/>
        <v>ГРС Возрождение</v>
      </c>
      <c r="H453" s="46">
        <v>384.76599999999996</v>
      </c>
      <c r="I453" s="46">
        <v>384.76599999999996</v>
      </c>
      <c r="K453" s="6" t="str">
        <f t="shared" si="30"/>
        <v>Тепловая Компания Новгородская, 5301003692 Котельная №41 (928)</v>
      </c>
      <c r="L453" s="48">
        <f t="shared" si="31"/>
        <v>0.38476599999999994</v>
      </c>
      <c r="M453" s="48">
        <f t="shared" si="32"/>
        <v>0.38476599999999994</v>
      </c>
    </row>
    <row r="454" spans="1:13" ht="45" x14ac:dyDescent="0.25">
      <c r="A454" s="9" t="s">
        <v>158</v>
      </c>
      <c r="B454" s="9" t="s">
        <v>1710</v>
      </c>
      <c r="C454" s="9" t="s">
        <v>874</v>
      </c>
      <c r="D454" s="24" t="s">
        <v>1010</v>
      </c>
      <c r="E454" s="34">
        <v>929</v>
      </c>
      <c r="F454" s="47" t="s">
        <v>1408</v>
      </c>
      <c r="G454" t="str">
        <f t="shared" si="29"/>
        <v>ГРС Возрождение</v>
      </c>
      <c r="H454" s="46">
        <v>15.88</v>
      </c>
      <c r="I454" s="46">
        <v>15.88</v>
      </c>
      <c r="K454" s="6" t="str">
        <f t="shared" si="30"/>
        <v>Тепловая Компания Новгородская, 5301003692 Котельная №43 (929)</v>
      </c>
      <c r="L454" s="48">
        <f t="shared" si="31"/>
        <v>1.5880000000000002E-2</v>
      </c>
      <c r="M454" s="48">
        <f t="shared" si="32"/>
        <v>1.5880000000000002E-2</v>
      </c>
    </row>
    <row r="455" spans="1:13" ht="45" x14ac:dyDescent="0.25">
      <c r="A455" s="9" t="s">
        <v>158</v>
      </c>
      <c r="B455" s="9" t="s">
        <v>1710</v>
      </c>
      <c r="C455" s="9" t="s">
        <v>874</v>
      </c>
      <c r="D455" s="24" t="s">
        <v>1011</v>
      </c>
      <c r="E455" s="34">
        <v>930</v>
      </c>
      <c r="F455" s="47" t="s">
        <v>1409</v>
      </c>
      <c r="G455" t="str">
        <f t="shared" si="29"/>
        <v>ГРС Возрождение</v>
      </c>
      <c r="H455" s="46">
        <v>228.815</v>
      </c>
      <c r="I455" s="46">
        <v>228.815</v>
      </c>
      <c r="K455" s="6" t="str">
        <f t="shared" si="30"/>
        <v>Тепловая Компания Новгородская, 5301003692 Котельная №45 (930)</v>
      </c>
      <c r="L455" s="48">
        <f t="shared" si="31"/>
        <v>0.22881499999999999</v>
      </c>
      <c r="M455" s="48">
        <f t="shared" si="32"/>
        <v>0.22881499999999999</v>
      </c>
    </row>
    <row r="456" spans="1:13" ht="45" x14ac:dyDescent="0.25">
      <c r="A456" s="19" t="s">
        <v>158</v>
      </c>
      <c r="B456" s="19" t="s">
        <v>1710</v>
      </c>
      <c r="C456" s="19" t="s">
        <v>938</v>
      </c>
      <c r="D456" s="31" t="s">
        <v>1012</v>
      </c>
      <c r="E456" s="45">
        <v>931</v>
      </c>
      <c r="F456" s="47" t="s">
        <v>4378</v>
      </c>
      <c r="G456" t="str">
        <f t="shared" si="29"/>
        <v>ГРС Красный Фарфорист</v>
      </c>
      <c r="H456" s="46">
        <v>303.267</v>
      </c>
      <c r="I456" s="46">
        <v>303.267</v>
      </c>
      <c r="K456" s="6" t="str">
        <f t="shared" si="30"/>
        <v>Тепловая Компания Новгородская, 5301003692 Котельная №9 (931)</v>
      </c>
      <c r="L456" s="48">
        <f t="shared" si="31"/>
        <v>0.30326700000000001</v>
      </c>
      <c r="M456" s="48">
        <f t="shared" si="32"/>
        <v>0.30326700000000001</v>
      </c>
    </row>
    <row r="457" spans="1:13" ht="45" x14ac:dyDescent="0.25">
      <c r="A457" s="9" t="s">
        <v>158</v>
      </c>
      <c r="B457" s="9" t="s">
        <v>1710</v>
      </c>
      <c r="C457" s="9" t="s">
        <v>938</v>
      </c>
      <c r="D457" s="24" t="s">
        <v>1013</v>
      </c>
      <c r="E457" s="34">
        <v>932</v>
      </c>
      <c r="F457" s="47" t="s">
        <v>1408</v>
      </c>
      <c r="G457" t="str">
        <f t="shared" si="29"/>
        <v>ГРС Красный Фарфорист</v>
      </c>
      <c r="H457" s="46">
        <v>1.903</v>
      </c>
      <c r="I457" s="46">
        <v>1.903</v>
      </c>
      <c r="K457" s="6" t="str">
        <f t="shared" si="30"/>
        <v>Тепловая Компания Новгородская, 5301003692 Котельная №11 (932)</v>
      </c>
      <c r="L457" s="48">
        <f t="shared" si="31"/>
        <v>1.903E-3</v>
      </c>
      <c r="M457" s="48">
        <f t="shared" si="32"/>
        <v>1.903E-3</v>
      </c>
    </row>
    <row r="458" spans="1:13" ht="60" x14ac:dyDescent="0.25">
      <c r="A458" s="9" t="s">
        <v>158</v>
      </c>
      <c r="B458" s="9" t="s">
        <v>1710</v>
      </c>
      <c r="C458" s="9" t="s">
        <v>639</v>
      </c>
      <c r="D458" s="24" t="s">
        <v>1014</v>
      </c>
      <c r="E458" s="34">
        <v>935</v>
      </c>
      <c r="F458" s="47" t="s">
        <v>4378</v>
      </c>
      <c r="G458" t="str">
        <f t="shared" si="29"/>
        <v>ГРС Новгород-1</v>
      </c>
      <c r="H458" s="46">
        <v>1331.4670000000001</v>
      </c>
      <c r="I458" s="46">
        <v>1331.4670000000001</v>
      </c>
      <c r="K458" s="6" t="str">
        <f t="shared" si="30"/>
        <v>Тепловая Компания Новгородская, 5301003692 Модульная котельная(15МВт) (935)</v>
      </c>
      <c r="L458" s="48">
        <f t="shared" si="31"/>
        <v>1.3314670000000002</v>
      </c>
      <c r="M458" s="48">
        <f t="shared" si="32"/>
        <v>1.3314670000000002</v>
      </c>
    </row>
    <row r="459" spans="1:13" ht="60" x14ac:dyDescent="0.25">
      <c r="A459" s="9" t="s">
        <v>158</v>
      </c>
      <c r="B459" s="9" t="s">
        <v>1710</v>
      </c>
      <c r="C459" s="9" t="s">
        <v>639</v>
      </c>
      <c r="D459" s="24" t="s">
        <v>1015</v>
      </c>
      <c r="E459" s="34">
        <v>936</v>
      </c>
      <c r="F459" s="47" t="s">
        <v>4378</v>
      </c>
      <c r="G459" t="str">
        <f t="shared" si="29"/>
        <v>ГРС Новгород-1</v>
      </c>
      <c r="H459" s="46">
        <v>868.77700000000004</v>
      </c>
      <c r="I459" s="46">
        <v>868.77700000000004</v>
      </c>
      <c r="K459" s="6" t="str">
        <f t="shared" si="30"/>
        <v>Тепловая Компания Новгородская, 5301003692 Модульная котельная(12,5 МВт) (936)</v>
      </c>
      <c r="L459" s="48">
        <f t="shared" si="31"/>
        <v>0.86877700000000002</v>
      </c>
      <c r="M459" s="48">
        <f t="shared" si="32"/>
        <v>0.86877700000000002</v>
      </c>
    </row>
    <row r="460" spans="1:13" ht="60" x14ac:dyDescent="0.25">
      <c r="A460" s="15" t="s">
        <v>158</v>
      </c>
      <c r="B460" s="15" t="s">
        <v>1710</v>
      </c>
      <c r="C460" s="15" t="s">
        <v>639</v>
      </c>
      <c r="D460" s="15" t="s">
        <v>1016</v>
      </c>
      <c r="E460" s="34">
        <v>937</v>
      </c>
      <c r="F460" s="47" t="s">
        <v>4378</v>
      </c>
      <c r="G460" t="str">
        <f t="shared" si="29"/>
        <v>ГРС Новгород-1</v>
      </c>
      <c r="H460" s="46">
        <v>674.62299999999993</v>
      </c>
      <c r="I460" s="46">
        <v>674.62299999999993</v>
      </c>
      <c r="K460" s="6" t="str">
        <f t="shared" si="30"/>
        <v>Тепловая Компания Новгородская, 5301003692 Модульная котельная(8 МВт) (937)</v>
      </c>
      <c r="L460" s="48">
        <f t="shared" si="31"/>
        <v>0.67462299999999997</v>
      </c>
      <c r="M460" s="48">
        <f t="shared" si="32"/>
        <v>0.67462299999999997</v>
      </c>
    </row>
    <row r="461" spans="1:13" ht="45" x14ac:dyDescent="0.25">
      <c r="A461" s="15" t="s">
        <v>158</v>
      </c>
      <c r="B461" s="15" t="s">
        <v>1710</v>
      </c>
      <c r="C461" s="15" t="s">
        <v>639</v>
      </c>
      <c r="D461" s="15" t="s">
        <v>1017</v>
      </c>
      <c r="E461" s="34">
        <v>938</v>
      </c>
      <c r="F461" s="47" t="s">
        <v>1409</v>
      </c>
      <c r="G461" t="str">
        <f t="shared" si="29"/>
        <v>ГРС Новгород-1</v>
      </c>
      <c r="H461" s="46">
        <v>152.822</v>
      </c>
      <c r="I461" s="46">
        <v>152.822</v>
      </c>
      <c r="K461" s="6" t="str">
        <f t="shared" si="30"/>
        <v>Тепловая Компания Новгородская, 5301003692 Котельная №12 (938)</v>
      </c>
      <c r="L461" s="48">
        <f t="shared" si="31"/>
        <v>0.15282200000000001</v>
      </c>
      <c r="M461" s="48">
        <f t="shared" si="32"/>
        <v>0.15282200000000001</v>
      </c>
    </row>
    <row r="462" spans="1:13" ht="45" x14ac:dyDescent="0.25">
      <c r="A462" s="15" t="s">
        <v>158</v>
      </c>
      <c r="B462" s="15" t="s">
        <v>1710</v>
      </c>
      <c r="C462" s="15" t="s">
        <v>671</v>
      </c>
      <c r="D462" s="15" t="s">
        <v>1018</v>
      </c>
      <c r="E462" s="34">
        <v>939</v>
      </c>
      <c r="F462" s="47" t="s">
        <v>1408</v>
      </c>
      <c r="G462" t="str">
        <f t="shared" si="29"/>
        <v>ГРС Чудово</v>
      </c>
      <c r="H462" s="46">
        <v>8.4320000000000004</v>
      </c>
      <c r="I462" s="46">
        <v>8.4320000000000004</v>
      </c>
      <c r="K462" s="6" t="str">
        <f t="shared" si="30"/>
        <v>Тепловая Компания Новгородская, 5301003692 Котельная №17 (939)</v>
      </c>
      <c r="L462" s="48">
        <f t="shared" si="31"/>
        <v>8.4320000000000003E-3</v>
      </c>
      <c r="M462" s="48">
        <f t="shared" si="32"/>
        <v>8.4320000000000003E-3</v>
      </c>
    </row>
    <row r="463" spans="1:13" ht="45" x14ac:dyDescent="0.25">
      <c r="A463" s="13" t="s">
        <v>158</v>
      </c>
      <c r="B463" s="13" t="s">
        <v>1710</v>
      </c>
      <c r="C463" s="13" t="s">
        <v>858</v>
      </c>
      <c r="D463" s="13" t="s">
        <v>1019</v>
      </c>
      <c r="E463" s="38">
        <v>942</v>
      </c>
      <c r="F463" s="47" t="s">
        <v>4378</v>
      </c>
      <c r="G463" t="str">
        <f t="shared" si="29"/>
        <v>ГРС Ермолино</v>
      </c>
      <c r="H463" s="46">
        <v>463.322</v>
      </c>
      <c r="I463" s="46">
        <v>463.322</v>
      </c>
      <c r="K463" s="6" t="str">
        <f t="shared" si="30"/>
        <v>Тепловая Компания Новгородская, 5301003692 Котельная №2а (942)</v>
      </c>
      <c r="L463" s="48">
        <f t="shared" si="31"/>
        <v>0.46332200000000001</v>
      </c>
      <c r="M463" s="48">
        <f t="shared" si="32"/>
        <v>0.46332200000000001</v>
      </c>
    </row>
    <row r="464" spans="1:13" ht="45" x14ac:dyDescent="0.25">
      <c r="A464" s="13" t="s">
        <v>158</v>
      </c>
      <c r="B464" s="13" t="s">
        <v>1710</v>
      </c>
      <c r="C464" s="13" t="s">
        <v>671</v>
      </c>
      <c r="D464" s="13" t="s">
        <v>1917</v>
      </c>
      <c r="E464" s="38">
        <v>943</v>
      </c>
      <c r="F464" s="47" t="s">
        <v>1408</v>
      </c>
      <c r="G464" t="str">
        <f t="shared" si="29"/>
        <v>ГРС Чудово</v>
      </c>
      <c r="H464" s="46">
        <v>17.831</v>
      </c>
      <c r="I464" s="46">
        <v>17.831</v>
      </c>
      <c r="K464" s="6" t="str">
        <f t="shared" si="30"/>
        <v>Тепловая Компания Новгородская, 5301003692 Котельная №13 (943)</v>
      </c>
      <c r="L464" s="48">
        <f t="shared" si="31"/>
        <v>1.7831E-2</v>
      </c>
      <c r="M464" s="48">
        <f t="shared" si="32"/>
        <v>1.7831E-2</v>
      </c>
    </row>
    <row r="465" spans="1:13" ht="45" x14ac:dyDescent="0.25">
      <c r="A465" s="13" t="s">
        <v>218</v>
      </c>
      <c r="B465" s="13" t="s">
        <v>1918</v>
      </c>
      <c r="C465" s="13" t="s">
        <v>639</v>
      </c>
      <c r="D465" s="13" t="s">
        <v>1020</v>
      </c>
      <c r="E465" s="38">
        <v>944</v>
      </c>
      <c r="F465" s="47" t="s">
        <v>1408</v>
      </c>
      <c r="G465" t="str">
        <f t="shared" si="29"/>
        <v>ГРС Новгород-1</v>
      </c>
      <c r="H465" s="46">
        <v>6.42</v>
      </c>
      <c r="I465" s="46">
        <v>6.165</v>
      </c>
      <c r="K465" s="6" t="str">
        <f t="shared" si="30"/>
        <v>Красивые дома (бывш. "Концепт Фуд"), 5321078336 Автосервис (944)</v>
      </c>
      <c r="L465" s="48">
        <f t="shared" si="31"/>
        <v>6.4200000000000004E-3</v>
      </c>
      <c r="M465" s="48">
        <f t="shared" si="32"/>
        <v>6.1650000000000003E-3</v>
      </c>
    </row>
    <row r="466" spans="1:13" ht="30" x14ac:dyDescent="0.25">
      <c r="A466" s="20" t="s">
        <v>1919</v>
      </c>
      <c r="B466" s="20" t="s">
        <v>1920</v>
      </c>
      <c r="C466" s="20" t="s">
        <v>659</v>
      </c>
      <c r="D466" s="20" t="s">
        <v>1921</v>
      </c>
      <c r="E466" s="40">
        <v>945</v>
      </c>
      <c r="F466" s="47" t="s">
        <v>1408</v>
      </c>
      <c r="G466" t="str">
        <f t="shared" si="29"/>
        <v>ГРС Окуловка</v>
      </c>
      <c r="H466" s="46">
        <v>21</v>
      </c>
      <c r="I466" s="46">
        <v>14.193999999999999</v>
      </c>
      <c r="K466" s="6" t="str">
        <f t="shared" si="30"/>
        <v>РЖД, 7708503727 Котельная (945)</v>
      </c>
      <c r="L466" s="48">
        <f t="shared" si="31"/>
        <v>2.1000000000000001E-2</v>
      </c>
      <c r="M466" s="48">
        <f t="shared" si="32"/>
        <v>1.4193999999999998E-2</v>
      </c>
    </row>
    <row r="467" spans="1:13" ht="45" x14ac:dyDescent="0.25">
      <c r="A467" s="14" t="s">
        <v>567</v>
      </c>
      <c r="B467" s="14" t="s">
        <v>1922</v>
      </c>
      <c r="C467" s="14" t="s">
        <v>641</v>
      </c>
      <c r="D467" s="14" t="s">
        <v>1021</v>
      </c>
      <c r="E467" s="43">
        <v>946</v>
      </c>
      <c r="F467" s="47" t="s">
        <v>1408</v>
      </c>
      <c r="G467" t="str">
        <f t="shared" si="29"/>
        <v>ГРС Боровичи</v>
      </c>
      <c r="H467" s="46">
        <v>10.600000000000001</v>
      </c>
      <c r="I467" s="46">
        <v>6.6969999999999992</v>
      </c>
      <c r="K467" s="6" t="str">
        <f t="shared" si="30"/>
        <v>Павлова Оксана Юрьевна, 532001454980 Магазин (946)</v>
      </c>
      <c r="L467" s="48">
        <f t="shared" si="31"/>
        <v>1.0600000000000002E-2</v>
      </c>
      <c r="M467" s="48">
        <f t="shared" si="32"/>
        <v>6.696999999999999E-3</v>
      </c>
    </row>
    <row r="468" spans="1:13" ht="30" x14ac:dyDescent="0.25">
      <c r="A468" s="18" t="s">
        <v>219</v>
      </c>
      <c r="B468" s="18" t="s">
        <v>1923</v>
      </c>
      <c r="C468" s="18" t="s">
        <v>639</v>
      </c>
      <c r="D468" s="18" t="s">
        <v>1022</v>
      </c>
      <c r="E468" s="35">
        <v>947</v>
      </c>
      <c r="F468" s="47" t="s">
        <v>4378</v>
      </c>
      <c r="G468" t="str">
        <f t="shared" si="29"/>
        <v>ГРС Новгород-1</v>
      </c>
      <c r="H468" s="46">
        <v>1330</v>
      </c>
      <c r="I468" s="46">
        <v>845.7349999999999</v>
      </c>
      <c r="K468" s="6" t="str">
        <f t="shared" si="30"/>
        <v>Лактис, 5321034579 Промплощадка (947)</v>
      </c>
      <c r="L468" s="48">
        <f t="shared" si="31"/>
        <v>1.33</v>
      </c>
      <c r="M468" s="48">
        <f t="shared" si="32"/>
        <v>0.8457349999999999</v>
      </c>
    </row>
    <row r="469" spans="1:13" ht="30" x14ac:dyDescent="0.25">
      <c r="A469" s="18" t="s">
        <v>1924</v>
      </c>
      <c r="B469" s="18" t="s">
        <v>1925</v>
      </c>
      <c r="C469" s="18" t="s">
        <v>645</v>
      </c>
      <c r="D469" s="18" t="s">
        <v>1926</v>
      </c>
      <c r="E469" s="35">
        <v>948</v>
      </c>
      <c r="F469" s="47" t="s">
        <v>1408</v>
      </c>
      <c r="G469" t="str">
        <f t="shared" si="29"/>
        <v>ГРС Короцко</v>
      </c>
      <c r="H469" s="46">
        <v>6.3000000000000007</v>
      </c>
      <c r="I469" s="46">
        <v>5.5790000000000006</v>
      </c>
      <c r="K469" s="6" t="str">
        <f t="shared" si="30"/>
        <v>Риол, 5302011449 Торговый центр (948)</v>
      </c>
      <c r="L469" s="48">
        <f t="shared" si="31"/>
        <v>6.3000000000000009E-3</v>
      </c>
      <c r="M469" s="48">
        <f t="shared" si="32"/>
        <v>5.5790000000000006E-3</v>
      </c>
    </row>
    <row r="470" spans="1:13" ht="60" x14ac:dyDescent="0.25">
      <c r="A470" s="18" t="s">
        <v>158</v>
      </c>
      <c r="B470" s="18" t="s">
        <v>1710</v>
      </c>
      <c r="C470" s="18" t="s">
        <v>817</v>
      </c>
      <c r="D470" s="18" t="s">
        <v>1023</v>
      </c>
      <c r="E470" s="35">
        <v>949</v>
      </c>
      <c r="F470" s="47" t="s">
        <v>4378</v>
      </c>
      <c r="G470" t="str">
        <f t="shared" si="29"/>
        <v>ГРС Божонка</v>
      </c>
      <c r="H470" s="46">
        <v>456.18399999999997</v>
      </c>
      <c r="I470" s="46">
        <v>456.18399999999997</v>
      </c>
      <c r="K470" s="6" t="str">
        <f t="shared" si="30"/>
        <v>Тепловая Компания Новгородская, 5301003692 Котельная №85 ( воинская часть) (949)</v>
      </c>
      <c r="L470" s="48">
        <f t="shared" si="31"/>
        <v>0.45618399999999998</v>
      </c>
      <c r="M470" s="48">
        <f t="shared" si="32"/>
        <v>0.45618399999999998</v>
      </c>
    </row>
    <row r="471" spans="1:13" ht="30" x14ac:dyDescent="0.25">
      <c r="A471" s="12" t="s">
        <v>1927</v>
      </c>
      <c r="B471" s="12" t="s">
        <v>1928</v>
      </c>
      <c r="C471" s="12" t="s">
        <v>655</v>
      </c>
      <c r="D471" s="12" t="s">
        <v>1929</v>
      </c>
      <c r="E471" s="44">
        <v>950</v>
      </c>
      <c r="F471" s="47" t="s">
        <v>1408</v>
      </c>
      <c r="G471" t="str">
        <f t="shared" si="29"/>
        <v>ГРС Старая Русса</v>
      </c>
      <c r="H471" s="46">
        <v>1.1000000000000001</v>
      </c>
      <c r="I471" s="46">
        <v>0</v>
      </c>
      <c r="K471" s="6" t="str">
        <f t="shared" si="30"/>
        <v>Стройтеплосервис (СТС), 5322009600 Здание (950)</v>
      </c>
      <c r="L471" s="48">
        <f t="shared" si="31"/>
        <v>1.1000000000000001E-3</v>
      </c>
      <c r="M471" s="48">
        <f t="shared" si="32"/>
        <v>0</v>
      </c>
    </row>
    <row r="472" spans="1:13" ht="60" x14ac:dyDescent="0.25">
      <c r="A472" s="16" t="s">
        <v>1930</v>
      </c>
      <c r="B472" s="16" t="s">
        <v>1931</v>
      </c>
      <c r="C472" s="16" t="s">
        <v>655</v>
      </c>
      <c r="D472" s="16" t="s">
        <v>1932</v>
      </c>
      <c r="E472" s="41">
        <v>954</v>
      </c>
      <c r="F472" s="47" t="s">
        <v>1408</v>
      </c>
      <c r="G472" t="str">
        <f t="shared" si="29"/>
        <v>ГРС Старая Русса</v>
      </c>
      <c r="H472" s="46">
        <v>20.456</v>
      </c>
      <c r="I472" s="46">
        <v>14.919</v>
      </c>
      <c r="K472" s="6" t="str">
        <f t="shared" si="30"/>
        <v>ИП Исмайлова Людмила Алексеевна, 532200200243 Производственные помещения (954)</v>
      </c>
      <c r="L472" s="48">
        <f t="shared" si="31"/>
        <v>2.0455999999999998E-2</v>
      </c>
      <c r="M472" s="48">
        <f t="shared" si="32"/>
        <v>1.4919E-2</v>
      </c>
    </row>
    <row r="473" spans="1:13" ht="30" x14ac:dyDescent="0.25">
      <c r="A473" s="16" t="s">
        <v>220</v>
      </c>
      <c r="B473" s="16" t="s">
        <v>1933</v>
      </c>
      <c r="C473" s="16" t="s">
        <v>641</v>
      </c>
      <c r="D473" s="16" t="s">
        <v>1024</v>
      </c>
      <c r="E473" s="41">
        <v>956</v>
      </c>
      <c r="F473" s="47" t="s">
        <v>1408</v>
      </c>
      <c r="G473" t="str">
        <f t="shared" ref="G473:G527" si="33">CONCATENATE("ГРС"," ",C473)</f>
        <v>ГРС Боровичи</v>
      </c>
      <c r="H473" s="46">
        <v>8.5</v>
      </c>
      <c r="I473" s="46">
        <v>8.5</v>
      </c>
      <c r="K473" s="6" t="str">
        <f t="shared" si="30"/>
        <v>МИД, 5320000792 Офис (956)</v>
      </c>
      <c r="L473" s="48">
        <f t="shared" si="31"/>
        <v>8.5000000000000006E-3</v>
      </c>
      <c r="M473" s="48">
        <f t="shared" si="32"/>
        <v>8.5000000000000006E-3</v>
      </c>
    </row>
    <row r="474" spans="1:13" ht="30" x14ac:dyDescent="0.25">
      <c r="A474" s="19" t="s">
        <v>221</v>
      </c>
      <c r="B474" s="19" t="s">
        <v>1934</v>
      </c>
      <c r="C474" s="19" t="s">
        <v>641</v>
      </c>
      <c r="D474" s="19" t="s">
        <v>1025</v>
      </c>
      <c r="E474" s="42">
        <v>957</v>
      </c>
      <c r="F474" s="47" t="s">
        <v>1408</v>
      </c>
      <c r="G474" t="str">
        <f t="shared" si="33"/>
        <v>ГРС Боровичи</v>
      </c>
      <c r="H474" s="46">
        <v>15.8</v>
      </c>
      <c r="I474" s="46">
        <v>14.45</v>
      </c>
      <c r="K474" s="6" t="str">
        <f t="shared" si="30"/>
        <v>Звезда-2, 5320013696 Пекарня (957)</v>
      </c>
      <c r="L474" s="48">
        <f t="shared" si="31"/>
        <v>1.5800000000000002E-2</v>
      </c>
      <c r="M474" s="48">
        <f t="shared" si="32"/>
        <v>1.4449999999999999E-2</v>
      </c>
    </row>
    <row r="475" spans="1:13" ht="30" x14ac:dyDescent="0.25">
      <c r="A475" s="19" t="s">
        <v>1935</v>
      </c>
      <c r="B475" s="19" t="s">
        <v>1936</v>
      </c>
      <c r="C475" s="19" t="s">
        <v>641</v>
      </c>
      <c r="D475" s="19" t="s">
        <v>1937</v>
      </c>
      <c r="E475" s="42">
        <v>958</v>
      </c>
      <c r="F475" s="47" t="s">
        <v>1407</v>
      </c>
      <c r="G475" t="str">
        <f t="shared" si="33"/>
        <v>ГРС Боровичи</v>
      </c>
      <c r="H475" s="46">
        <v>1.7050000000000001</v>
      </c>
      <c r="I475" s="46">
        <v>1.7649999999999999</v>
      </c>
      <c r="K475" s="6" t="str">
        <f t="shared" si="30"/>
        <v>Апшерон, 5320019200 Магазин (958)</v>
      </c>
      <c r="L475" s="48">
        <f t="shared" si="31"/>
        <v>1.7050000000000001E-3</v>
      </c>
      <c r="M475" s="48">
        <f t="shared" si="32"/>
        <v>1.7649999999999999E-3</v>
      </c>
    </row>
    <row r="476" spans="1:13" ht="30" x14ac:dyDescent="0.25">
      <c r="A476" s="9" t="s">
        <v>1938</v>
      </c>
      <c r="B476" s="9" t="s">
        <v>1939</v>
      </c>
      <c r="C476" s="9" t="s">
        <v>639</v>
      </c>
      <c r="D476" s="9" t="s">
        <v>1940</v>
      </c>
      <c r="E476" s="34">
        <v>959</v>
      </c>
      <c r="F476" s="47" t="s">
        <v>1408</v>
      </c>
      <c r="G476" t="str">
        <f t="shared" si="33"/>
        <v>ГРС Новгород-1</v>
      </c>
      <c r="H476" s="46">
        <v>7.5</v>
      </c>
      <c r="I476" s="46">
        <v>6.5</v>
      </c>
      <c r="K476" s="6" t="str">
        <f t="shared" si="30"/>
        <v>ИП Бабаев Р.Г., 532100624739 Магазин (959)</v>
      </c>
      <c r="L476" s="48">
        <f t="shared" si="31"/>
        <v>7.4999999999999997E-3</v>
      </c>
      <c r="M476" s="48">
        <f t="shared" si="32"/>
        <v>6.4999999999999997E-3</v>
      </c>
    </row>
    <row r="477" spans="1:13" ht="30" x14ac:dyDescent="0.25">
      <c r="A477" s="9" t="s">
        <v>1941</v>
      </c>
      <c r="B477" s="9" t="s">
        <v>1942</v>
      </c>
      <c r="C477" s="9" t="s">
        <v>645</v>
      </c>
      <c r="D477" s="9" t="s">
        <v>1943</v>
      </c>
      <c r="E477" s="34">
        <v>960</v>
      </c>
      <c r="F477" s="47" t="s">
        <v>1407</v>
      </c>
      <c r="G477" t="str">
        <f t="shared" si="33"/>
        <v>ГРС Короцко</v>
      </c>
      <c r="H477" s="46">
        <v>5.0999999999999996</v>
      </c>
      <c r="I477" s="46">
        <v>3.9790000000000001</v>
      </c>
      <c r="K477" s="6" t="str">
        <f t="shared" si="30"/>
        <v>Зодиак, 5302010205 Офис (960)</v>
      </c>
      <c r="L477" s="48">
        <f t="shared" si="31"/>
        <v>5.0999999999999995E-3</v>
      </c>
      <c r="M477" s="48">
        <f t="shared" si="32"/>
        <v>3.9789999999999999E-3</v>
      </c>
    </row>
    <row r="478" spans="1:13" ht="30" x14ac:dyDescent="0.25">
      <c r="A478" s="9" t="s">
        <v>222</v>
      </c>
      <c r="B478" s="9" t="s">
        <v>1944</v>
      </c>
      <c r="C478" s="9" t="s">
        <v>639</v>
      </c>
      <c r="D478" s="9" t="s">
        <v>1026</v>
      </c>
      <c r="E478" s="34">
        <v>961</v>
      </c>
      <c r="F478" s="47" t="s">
        <v>1407</v>
      </c>
      <c r="G478" t="str">
        <f t="shared" si="33"/>
        <v>ГРС Новгород-1</v>
      </c>
      <c r="H478" s="46">
        <v>2.4929999999999999</v>
      </c>
      <c r="I478" s="46">
        <v>2.4260000000000002</v>
      </c>
      <c r="K478" s="6" t="str">
        <f t="shared" si="30"/>
        <v>Радева Н.В., 532100135897 Автомойка (961)</v>
      </c>
      <c r="L478" s="48">
        <f t="shared" si="31"/>
        <v>2.493E-3</v>
      </c>
      <c r="M478" s="48">
        <f t="shared" si="32"/>
        <v>2.4260000000000002E-3</v>
      </c>
    </row>
    <row r="479" spans="1:13" ht="30" x14ac:dyDescent="0.25">
      <c r="A479" s="9" t="s">
        <v>223</v>
      </c>
      <c r="B479" s="9" t="s">
        <v>1945</v>
      </c>
      <c r="C479" s="9" t="s">
        <v>671</v>
      </c>
      <c r="D479" s="9" t="s">
        <v>1027</v>
      </c>
      <c r="E479" s="34">
        <v>962</v>
      </c>
      <c r="F479" s="47" t="s">
        <v>1407</v>
      </c>
      <c r="G479" t="str">
        <f t="shared" si="33"/>
        <v>ГРС Чудово</v>
      </c>
      <c r="H479" s="46">
        <v>0.89999999999999991</v>
      </c>
      <c r="I479" s="46">
        <v>0</v>
      </c>
      <c r="K479" s="6" t="str">
        <f t="shared" si="30"/>
        <v>Ефимова Н.Н., 531800061014 Кафе (962)</v>
      </c>
      <c r="L479" s="48">
        <f t="shared" si="31"/>
        <v>8.9999999999999987E-4</v>
      </c>
      <c r="M479" s="48">
        <f t="shared" si="32"/>
        <v>0</v>
      </c>
    </row>
    <row r="480" spans="1:13" ht="45" x14ac:dyDescent="0.25">
      <c r="A480" s="9" t="s">
        <v>224</v>
      </c>
      <c r="B480" s="9" t="s">
        <v>1946</v>
      </c>
      <c r="C480" s="9" t="s">
        <v>637</v>
      </c>
      <c r="D480" s="9" t="s">
        <v>1028</v>
      </c>
      <c r="E480" s="34">
        <v>963</v>
      </c>
      <c r="F480" s="47" t="s">
        <v>1407</v>
      </c>
      <c r="G480" t="str">
        <f t="shared" si="33"/>
        <v>ГРС Малая Вишера</v>
      </c>
      <c r="H480" s="46">
        <v>2.88</v>
      </c>
      <c r="I480" s="46">
        <v>1.946</v>
      </c>
      <c r="K480" s="6" t="str">
        <f t="shared" si="30"/>
        <v>Юнона, 5307006160 Складские помещения (963)</v>
      </c>
      <c r="L480" s="48">
        <f t="shared" si="31"/>
        <v>2.8799999999999997E-3</v>
      </c>
      <c r="M480" s="48">
        <f t="shared" si="32"/>
        <v>1.946E-3</v>
      </c>
    </row>
    <row r="481" spans="1:13" ht="30" x14ac:dyDescent="0.25">
      <c r="A481" s="9" t="s">
        <v>225</v>
      </c>
      <c r="B481" s="9" t="s">
        <v>1947</v>
      </c>
      <c r="C481" s="9" t="s">
        <v>641</v>
      </c>
      <c r="D481" s="9" t="s">
        <v>1029</v>
      </c>
      <c r="E481" s="34">
        <v>964</v>
      </c>
      <c r="F481" s="47" t="s">
        <v>1408</v>
      </c>
      <c r="G481" t="str">
        <f t="shared" si="33"/>
        <v>ГРС Боровичи</v>
      </c>
      <c r="H481" s="46">
        <v>5.0999999999999996</v>
      </c>
      <c r="I481" s="46">
        <v>5.3599999999999994</v>
      </c>
      <c r="K481" s="6" t="str">
        <f t="shared" si="30"/>
        <v>БОРХОЛОД ПЛЮС, 5320018246 Офис (964)</v>
      </c>
      <c r="L481" s="48">
        <f t="shared" si="31"/>
        <v>5.0999999999999995E-3</v>
      </c>
      <c r="M481" s="48">
        <f t="shared" si="32"/>
        <v>5.3599999999999993E-3</v>
      </c>
    </row>
    <row r="482" spans="1:13" ht="30" x14ac:dyDescent="0.25">
      <c r="A482" s="9" t="s">
        <v>226</v>
      </c>
      <c r="B482" s="9" t="s">
        <v>1948</v>
      </c>
      <c r="C482" s="9" t="s">
        <v>641</v>
      </c>
      <c r="D482" s="9" t="s">
        <v>1030</v>
      </c>
      <c r="E482" s="34">
        <v>966</v>
      </c>
      <c r="F482" s="47" t="s">
        <v>1408</v>
      </c>
      <c r="G482" t="str">
        <f t="shared" si="33"/>
        <v>ГРС Боровичи</v>
      </c>
      <c r="H482" s="46">
        <v>9.3000000000000007</v>
      </c>
      <c r="I482" s="46">
        <v>6.4690000000000012</v>
      </c>
      <c r="K482" s="6" t="str">
        <f t="shared" si="30"/>
        <v>Гранит, 5320005504 Офис (966)</v>
      </c>
      <c r="L482" s="48">
        <f t="shared" si="31"/>
        <v>9.300000000000001E-3</v>
      </c>
      <c r="M482" s="48">
        <f t="shared" si="32"/>
        <v>6.4690000000000008E-3</v>
      </c>
    </row>
    <row r="483" spans="1:13" ht="30" x14ac:dyDescent="0.25">
      <c r="A483" s="9" t="s">
        <v>226</v>
      </c>
      <c r="B483" s="9" t="s">
        <v>1948</v>
      </c>
      <c r="C483" s="9" t="s">
        <v>641</v>
      </c>
      <c r="D483" s="9" t="s">
        <v>1949</v>
      </c>
      <c r="E483" s="34">
        <v>967</v>
      </c>
      <c r="F483" s="47" t="s">
        <v>1408</v>
      </c>
      <c r="G483" t="str">
        <f t="shared" si="33"/>
        <v>ГРС Боровичи</v>
      </c>
      <c r="H483" s="46">
        <v>5.7</v>
      </c>
      <c r="I483" s="46">
        <v>3.6</v>
      </c>
      <c r="K483" s="6" t="str">
        <f t="shared" si="30"/>
        <v>Гранит, 5320005504 Мастерские (967)</v>
      </c>
      <c r="L483" s="48">
        <f t="shared" si="31"/>
        <v>5.7000000000000002E-3</v>
      </c>
      <c r="M483" s="48">
        <f t="shared" si="32"/>
        <v>3.5999999999999999E-3</v>
      </c>
    </row>
    <row r="484" spans="1:13" ht="30" x14ac:dyDescent="0.25">
      <c r="A484" s="9" t="s">
        <v>1950</v>
      </c>
      <c r="B484" s="9" t="s">
        <v>1951</v>
      </c>
      <c r="C484" s="9" t="s">
        <v>637</v>
      </c>
      <c r="D484" s="9" t="s">
        <v>1952</v>
      </c>
      <c r="E484" s="34">
        <v>968</v>
      </c>
      <c r="F484" s="47" t="s">
        <v>1407</v>
      </c>
      <c r="G484" t="str">
        <f t="shared" si="33"/>
        <v>ГРС Малая Вишера</v>
      </c>
      <c r="H484" s="46">
        <v>3.8</v>
      </c>
      <c r="I484" s="46">
        <v>3.3690000000000007</v>
      </c>
      <c r="K484" s="6" t="str">
        <f t="shared" si="30"/>
        <v>Градус, 5321154690 Магазин (968)</v>
      </c>
      <c r="L484" s="48">
        <f t="shared" si="31"/>
        <v>3.8E-3</v>
      </c>
      <c r="M484" s="48">
        <f t="shared" si="32"/>
        <v>3.3690000000000005E-3</v>
      </c>
    </row>
    <row r="485" spans="1:13" ht="30" x14ac:dyDescent="0.25">
      <c r="A485" s="9" t="s">
        <v>1953</v>
      </c>
      <c r="B485" s="9" t="s">
        <v>1954</v>
      </c>
      <c r="C485" s="9" t="s">
        <v>639</v>
      </c>
      <c r="D485" s="9" t="s">
        <v>1031</v>
      </c>
      <c r="E485" s="34">
        <v>969</v>
      </c>
      <c r="F485" s="47" t="s">
        <v>1408</v>
      </c>
      <c r="G485" t="str">
        <f t="shared" si="33"/>
        <v>ГРС Новгород-1</v>
      </c>
      <c r="H485" s="46">
        <v>14.596</v>
      </c>
      <c r="I485" s="46">
        <v>12.129</v>
      </c>
      <c r="K485" s="6" t="str">
        <f t="shared" si="30"/>
        <v>Сказка, 7842107710 Кафе (969)</v>
      </c>
      <c r="L485" s="48">
        <f t="shared" si="31"/>
        <v>1.4596E-2</v>
      </c>
      <c r="M485" s="48">
        <f t="shared" si="32"/>
        <v>1.2128999999999999E-2</v>
      </c>
    </row>
    <row r="486" spans="1:13" ht="30" x14ac:dyDescent="0.25">
      <c r="A486" s="9" t="s">
        <v>227</v>
      </c>
      <c r="B486" s="9" t="s">
        <v>1955</v>
      </c>
      <c r="C486" s="9" t="s">
        <v>659</v>
      </c>
      <c r="D486" s="9" t="s">
        <v>1032</v>
      </c>
      <c r="E486" s="34">
        <v>971</v>
      </c>
      <c r="F486" s="47" t="s">
        <v>1407</v>
      </c>
      <c r="G486" t="str">
        <f t="shared" si="33"/>
        <v>ГРС Окуловка</v>
      </c>
      <c r="H486" s="46">
        <v>2.7090000000000001</v>
      </c>
      <c r="I486" s="46">
        <v>2.7050000000000001</v>
      </c>
      <c r="K486" s="6" t="str">
        <f t="shared" si="30"/>
        <v>РОСТО (Окуловка), 5311007375 Автошкола (971)</v>
      </c>
      <c r="L486" s="48">
        <f t="shared" si="31"/>
        <v>2.709E-3</v>
      </c>
      <c r="M486" s="48">
        <f t="shared" si="32"/>
        <v>2.7049999999999999E-3</v>
      </c>
    </row>
    <row r="487" spans="1:13" ht="30" x14ac:dyDescent="0.25">
      <c r="A487" s="9" t="s">
        <v>228</v>
      </c>
      <c r="B487" s="9" t="s">
        <v>1956</v>
      </c>
      <c r="C487" s="9" t="s">
        <v>653</v>
      </c>
      <c r="D487" s="9" t="s">
        <v>1033</v>
      </c>
      <c r="E487" s="34">
        <v>972</v>
      </c>
      <c r="F487" s="47" t="s">
        <v>1407</v>
      </c>
      <c r="G487" t="str">
        <f t="shared" si="33"/>
        <v>ГРС Новгород-2</v>
      </c>
      <c r="H487" s="46">
        <v>0.24</v>
      </c>
      <c r="I487" s="46">
        <v>0.188</v>
      </c>
      <c r="K487" s="6" t="str">
        <f t="shared" si="30"/>
        <v>Хелпер, 5321037273 Центр "Хелпер" (972)</v>
      </c>
      <c r="L487" s="48">
        <f t="shared" si="31"/>
        <v>2.3999999999999998E-4</v>
      </c>
      <c r="M487" s="48">
        <f t="shared" si="32"/>
        <v>1.8799999999999999E-4</v>
      </c>
    </row>
    <row r="488" spans="1:13" ht="30" x14ac:dyDescent="0.25">
      <c r="A488" s="9" t="s">
        <v>1957</v>
      </c>
      <c r="B488" s="9" t="s">
        <v>1958</v>
      </c>
      <c r="C488" s="9" t="s">
        <v>639</v>
      </c>
      <c r="D488" s="9" t="s">
        <v>1959</v>
      </c>
      <c r="E488" s="34">
        <v>973</v>
      </c>
      <c r="F488" s="47" t="s">
        <v>1408</v>
      </c>
      <c r="G488" t="str">
        <f t="shared" si="33"/>
        <v>ГРС Новгород-1</v>
      </c>
      <c r="H488" s="46">
        <v>56</v>
      </c>
      <c r="I488" s="46">
        <v>31.601999999999997</v>
      </c>
      <c r="K488" s="6" t="str">
        <f t="shared" si="30"/>
        <v>Новавтопром, 5321059213 Мастерские (973)</v>
      </c>
      <c r="L488" s="48">
        <f t="shared" si="31"/>
        <v>5.6000000000000001E-2</v>
      </c>
      <c r="M488" s="48">
        <f t="shared" si="32"/>
        <v>3.1601999999999998E-2</v>
      </c>
    </row>
    <row r="489" spans="1:13" ht="45" x14ac:dyDescent="0.25">
      <c r="A489" s="14" t="s">
        <v>229</v>
      </c>
      <c r="B489" s="9" t="s">
        <v>1960</v>
      </c>
      <c r="C489" s="9" t="s">
        <v>639</v>
      </c>
      <c r="D489" s="9" t="s">
        <v>1034</v>
      </c>
      <c r="E489" s="34">
        <v>975</v>
      </c>
      <c r="F489" s="47" t="s">
        <v>1409</v>
      </c>
      <c r="G489" t="str">
        <f t="shared" si="33"/>
        <v>ГРС Новгород-1</v>
      </c>
      <c r="H489" s="46">
        <v>204.60000000000002</v>
      </c>
      <c r="I489" s="46">
        <v>186.3</v>
      </c>
      <c r="K489" s="6" t="str">
        <f t="shared" si="30"/>
        <v>Стройдеталь Панковка, 5310016120 Промплощадка №1 (975)</v>
      </c>
      <c r="L489" s="48">
        <f t="shared" si="31"/>
        <v>0.20460000000000003</v>
      </c>
      <c r="M489" s="48">
        <f t="shared" si="32"/>
        <v>0.18630000000000002</v>
      </c>
    </row>
    <row r="490" spans="1:13" ht="45" x14ac:dyDescent="0.25">
      <c r="A490" s="10" t="s">
        <v>229</v>
      </c>
      <c r="B490" s="9" t="s">
        <v>1960</v>
      </c>
      <c r="C490" s="9" t="s">
        <v>858</v>
      </c>
      <c r="D490" s="9" t="s">
        <v>1035</v>
      </c>
      <c r="E490" s="34">
        <v>976</v>
      </c>
      <c r="F490" s="47" t="s">
        <v>1409</v>
      </c>
      <c r="G490" t="str">
        <f t="shared" si="33"/>
        <v>ГРС Ермолино</v>
      </c>
      <c r="H490" s="46">
        <v>98.7</v>
      </c>
      <c r="I490" s="46">
        <v>66.099999999999994</v>
      </c>
      <c r="K490" s="6" t="str">
        <f t="shared" si="30"/>
        <v>Стройдеталь Панковка, 5310016120 Промплощадка №2 (976)</v>
      </c>
      <c r="L490" s="48">
        <f t="shared" si="31"/>
        <v>9.8699999999999996E-2</v>
      </c>
      <c r="M490" s="48">
        <f t="shared" si="32"/>
        <v>6.6099999999999992E-2</v>
      </c>
    </row>
    <row r="491" spans="1:13" ht="45" x14ac:dyDescent="0.25">
      <c r="A491" s="9" t="s">
        <v>230</v>
      </c>
      <c r="B491" s="9" t="s">
        <v>1961</v>
      </c>
      <c r="C491" s="9" t="s">
        <v>641</v>
      </c>
      <c r="D491" s="9" t="s">
        <v>1036</v>
      </c>
      <c r="E491" s="34">
        <v>977</v>
      </c>
      <c r="F491" s="47" t="s">
        <v>1407</v>
      </c>
      <c r="G491" t="str">
        <f t="shared" si="33"/>
        <v>ГРС Боровичи</v>
      </c>
      <c r="H491" s="46">
        <v>2.7</v>
      </c>
      <c r="I491" s="46">
        <v>1.732</v>
      </c>
      <c r="K491" s="6" t="str">
        <f t="shared" si="30"/>
        <v>ИП Васильев А. А., 532000233234 Автомастерская (977)</v>
      </c>
      <c r="L491" s="48">
        <f t="shared" si="31"/>
        <v>2.7000000000000001E-3</v>
      </c>
      <c r="M491" s="48">
        <f t="shared" si="32"/>
        <v>1.732E-3</v>
      </c>
    </row>
    <row r="492" spans="1:13" ht="45" x14ac:dyDescent="0.25">
      <c r="A492" s="9" t="s">
        <v>1962</v>
      </c>
      <c r="B492" s="9" t="s">
        <v>1963</v>
      </c>
      <c r="C492" s="9" t="s">
        <v>637</v>
      </c>
      <c r="D492" s="9" t="s">
        <v>1964</v>
      </c>
      <c r="E492" s="34">
        <v>978</v>
      </c>
      <c r="F492" s="47" t="s">
        <v>1408</v>
      </c>
      <c r="G492" t="str">
        <f t="shared" si="33"/>
        <v>ГРС Малая Вишера</v>
      </c>
      <c r="H492" s="46">
        <v>6</v>
      </c>
      <c r="I492" s="46">
        <v>6.58</v>
      </c>
      <c r="K492" s="6" t="str">
        <f t="shared" si="30"/>
        <v>ИП Чернышенко Н.Ф., 530701548768 Мастерская (СТО) (978)</v>
      </c>
      <c r="L492" s="48">
        <f t="shared" si="31"/>
        <v>6.0000000000000001E-3</v>
      </c>
      <c r="M492" s="48">
        <f t="shared" si="32"/>
        <v>6.5799999999999999E-3</v>
      </c>
    </row>
    <row r="493" spans="1:13" ht="30" x14ac:dyDescent="0.25">
      <c r="A493" s="9" t="s">
        <v>231</v>
      </c>
      <c r="B493" s="9" t="s">
        <v>1965</v>
      </c>
      <c r="C493" s="9" t="s">
        <v>653</v>
      </c>
      <c r="D493" s="9" t="s">
        <v>1037</v>
      </c>
      <c r="E493" s="34">
        <v>979</v>
      </c>
      <c r="F493" s="47" t="s">
        <v>1409</v>
      </c>
      <c r="G493" t="str">
        <f t="shared" si="33"/>
        <v>ГРС Новгород-2</v>
      </c>
      <c r="H493" s="46">
        <v>131</v>
      </c>
      <c r="I493" s="46">
        <v>102</v>
      </c>
      <c r="K493" s="6" t="str">
        <f t="shared" si="30"/>
        <v>Таксопарк, 5321049656 Промплощадка (979)</v>
      </c>
      <c r="L493" s="48">
        <f t="shared" si="31"/>
        <v>0.13100000000000001</v>
      </c>
      <c r="M493" s="48">
        <f t="shared" si="32"/>
        <v>0.10199999999999999</v>
      </c>
    </row>
    <row r="494" spans="1:13" ht="30" x14ac:dyDescent="0.25">
      <c r="A494" s="9" t="s">
        <v>1966</v>
      </c>
      <c r="B494" s="9" t="s">
        <v>1967</v>
      </c>
      <c r="C494" s="9" t="s">
        <v>653</v>
      </c>
      <c r="D494" s="9" t="s">
        <v>1038</v>
      </c>
      <c r="E494" s="34">
        <v>980</v>
      </c>
      <c r="F494" s="47" t="s">
        <v>1408</v>
      </c>
      <c r="G494" t="str">
        <f t="shared" si="33"/>
        <v>ГРС Новгород-2</v>
      </c>
      <c r="H494" s="46">
        <v>3.4799999999999995</v>
      </c>
      <c r="I494" s="46">
        <v>2.0030000000000001</v>
      </c>
      <c r="K494" s="6" t="str">
        <f t="shared" si="30"/>
        <v>Ягодка (д/с №3), 5321054085 Детский сад (980)</v>
      </c>
      <c r="L494" s="48">
        <f t="shared" si="31"/>
        <v>3.4799999999999996E-3</v>
      </c>
      <c r="M494" s="48">
        <f t="shared" si="32"/>
        <v>2.003E-3</v>
      </c>
    </row>
    <row r="495" spans="1:13" ht="75" x14ac:dyDescent="0.25">
      <c r="A495" s="9" t="s">
        <v>232</v>
      </c>
      <c r="B495" s="9" t="s">
        <v>1968</v>
      </c>
      <c r="C495" s="9" t="s">
        <v>752</v>
      </c>
      <c r="D495" s="9" t="s">
        <v>1969</v>
      </c>
      <c r="E495" s="34">
        <v>981</v>
      </c>
      <c r="F495" s="47" t="s">
        <v>4381</v>
      </c>
      <c r="G495" t="str">
        <f t="shared" si="33"/>
        <v>ГРС Новгородский химкомбинат</v>
      </c>
      <c r="H495" s="46">
        <v>434200</v>
      </c>
      <c r="I495" s="46">
        <v>421172</v>
      </c>
      <c r="K495" s="6" t="str">
        <f t="shared" si="30"/>
        <v>Акрон, 5321029508 Граница между сетями ГРО и ПАО «Акрон» (через ГРС "Новгородский химкомбинат) (981)</v>
      </c>
      <c r="L495" s="48">
        <f t="shared" si="31"/>
        <v>434.2</v>
      </c>
      <c r="M495" s="48">
        <f t="shared" si="32"/>
        <v>421.17200000000003</v>
      </c>
    </row>
    <row r="496" spans="1:13" ht="30" x14ac:dyDescent="0.25">
      <c r="A496" s="9" t="s">
        <v>1970</v>
      </c>
      <c r="B496" s="9" t="s">
        <v>1971</v>
      </c>
      <c r="C496" s="9" t="s">
        <v>641</v>
      </c>
      <c r="D496" s="9" t="s">
        <v>1972</v>
      </c>
      <c r="E496" s="34">
        <v>985</v>
      </c>
      <c r="F496" s="47" t="s">
        <v>1408</v>
      </c>
      <c r="G496" t="str">
        <f t="shared" si="33"/>
        <v>ГРС Боровичи</v>
      </c>
      <c r="H496" s="46">
        <v>8.74</v>
      </c>
      <c r="I496" s="46">
        <v>7.5739999999999998</v>
      </c>
      <c r="K496" s="6" t="str">
        <f t="shared" si="30"/>
        <v>ИП Бойко В.Б., 532000053880 Офис (985)</v>
      </c>
      <c r="L496" s="48">
        <f t="shared" si="31"/>
        <v>8.7399999999999995E-3</v>
      </c>
      <c r="M496" s="48">
        <f t="shared" si="32"/>
        <v>7.574E-3</v>
      </c>
    </row>
    <row r="497" spans="1:13" ht="45" x14ac:dyDescent="0.25">
      <c r="A497" s="9" t="s">
        <v>233</v>
      </c>
      <c r="B497" s="9" t="s">
        <v>1973</v>
      </c>
      <c r="C497" s="9" t="s">
        <v>639</v>
      </c>
      <c r="D497" s="9" t="s">
        <v>1039</v>
      </c>
      <c r="E497" s="34">
        <v>987</v>
      </c>
      <c r="F497" s="47" t="s">
        <v>1407</v>
      </c>
      <c r="G497" t="str">
        <f t="shared" si="33"/>
        <v>ГРС Новгород-1</v>
      </c>
      <c r="H497" s="46">
        <v>4.12</v>
      </c>
      <c r="I497" s="46">
        <v>1.2849999999999999</v>
      </c>
      <c r="K497" s="6" t="str">
        <f t="shared" si="30"/>
        <v>Дано, 5310000401 Цех металлопроката (987)</v>
      </c>
      <c r="L497" s="48">
        <f t="shared" si="31"/>
        <v>4.1200000000000004E-3</v>
      </c>
      <c r="M497" s="48">
        <f t="shared" si="32"/>
        <v>1.2849999999999999E-3</v>
      </c>
    </row>
    <row r="498" spans="1:13" ht="30" x14ac:dyDescent="0.25">
      <c r="A498" s="9" t="s">
        <v>234</v>
      </c>
      <c r="B498" s="9" t="s">
        <v>1974</v>
      </c>
      <c r="C498" s="9" t="s">
        <v>671</v>
      </c>
      <c r="D498" s="9" t="s">
        <v>1040</v>
      </c>
      <c r="E498" s="34">
        <v>989</v>
      </c>
      <c r="F498" s="47" t="s">
        <v>1408</v>
      </c>
      <c r="G498" t="str">
        <f t="shared" si="33"/>
        <v>ГРС Чудово</v>
      </c>
      <c r="H498" s="46">
        <v>17</v>
      </c>
      <c r="I498" s="46">
        <v>12.5</v>
      </c>
      <c r="K498" s="6" t="str">
        <f t="shared" si="30"/>
        <v>Энергомаш-Сервис, 5318006317 Офис (989)</v>
      </c>
      <c r="L498" s="48">
        <f t="shared" si="31"/>
        <v>1.7000000000000001E-2</v>
      </c>
      <c r="M498" s="48">
        <f t="shared" si="32"/>
        <v>1.2500000000000001E-2</v>
      </c>
    </row>
    <row r="499" spans="1:13" ht="30" x14ac:dyDescent="0.25">
      <c r="A499" s="9" t="s">
        <v>1975</v>
      </c>
      <c r="B499" s="9" t="s">
        <v>1976</v>
      </c>
      <c r="C499" s="9" t="s">
        <v>653</v>
      </c>
      <c r="D499" s="9" t="s">
        <v>1977</v>
      </c>
      <c r="E499" s="34">
        <v>990</v>
      </c>
      <c r="F499" s="47" t="s">
        <v>1409</v>
      </c>
      <c r="G499" t="str">
        <f t="shared" si="33"/>
        <v>ГРС Новгород-2</v>
      </c>
      <c r="H499" s="46">
        <v>58</v>
      </c>
      <c r="I499" s="46">
        <v>49.6</v>
      </c>
      <c r="K499" s="6" t="str">
        <f t="shared" si="30"/>
        <v>Видеокон, 5321070418 Промплощадка (990)</v>
      </c>
      <c r="L499" s="48">
        <f t="shared" si="31"/>
        <v>5.8000000000000003E-2</v>
      </c>
      <c r="M499" s="48">
        <f t="shared" si="32"/>
        <v>4.9599999999999998E-2</v>
      </c>
    </row>
    <row r="500" spans="1:13" ht="45" x14ac:dyDescent="0.25">
      <c r="A500" s="9" t="s">
        <v>235</v>
      </c>
      <c r="B500" s="9" t="s">
        <v>1978</v>
      </c>
      <c r="C500" s="9" t="s">
        <v>641</v>
      </c>
      <c r="D500" s="9" t="s">
        <v>1041</v>
      </c>
      <c r="E500" s="34">
        <v>991</v>
      </c>
      <c r="F500" s="47">
        <v>6</v>
      </c>
      <c r="G500" t="str">
        <f t="shared" si="33"/>
        <v>ГРС Боровичи</v>
      </c>
      <c r="H500" s="46">
        <v>10</v>
      </c>
      <c r="I500" s="46">
        <v>2.6739999999999999</v>
      </c>
      <c r="K500" s="6" t="str">
        <f t="shared" si="30"/>
        <v>Дорэксплуатация, 5320017700 Промплощадка (ДЭП) (991)</v>
      </c>
      <c r="L500" s="48">
        <f t="shared" si="31"/>
        <v>0.01</v>
      </c>
      <c r="M500" s="48">
        <f t="shared" si="32"/>
        <v>2.6739999999999997E-3</v>
      </c>
    </row>
    <row r="501" spans="1:13" ht="30" x14ac:dyDescent="0.25">
      <c r="A501" s="9" t="s">
        <v>1979</v>
      </c>
      <c r="B501" s="9" t="s">
        <v>1980</v>
      </c>
      <c r="C501" s="9" t="s">
        <v>679</v>
      </c>
      <c r="D501" s="9" t="s">
        <v>1981</v>
      </c>
      <c r="E501" s="34">
        <v>992</v>
      </c>
      <c r="F501" s="47" t="s">
        <v>1408</v>
      </c>
      <c r="G501" t="str">
        <f t="shared" si="33"/>
        <v>ГРС Большая Вишера</v>
      </c>
      <c r="H501" s="46">
        <v>10.210000000000001</v>
      </c>
      <c r="I501" s="46">
        <v>9.06</v>
      </c>
      <c r="K501" s="6" t="str">
        <f t="shared" si="30"/>
        <v>ИП Максюткин Ю.П., 530700078894 Магазин (992)</v>
      </c>
      <c r="L501" s="48">
        <f t="shared" si="31"/>
        <v>1.021E-2</v>
      </c>
      <c r="M501" s="48">
        <f t="shared" si="32"/>
        <v>9.0600000000000003E-3</v>
      </c>
    </row>
    <row r="502" spans="1:13" ht="60" x14ac:dyDescent="0.25">
      <c r="A502" s="9" t="s">
        <v>236</v>
      </c>
      <c r="B502" s="9" t="s">
        <v>1982</v>
      </c>
      <c r="C502" s="9" t="s">
        <v>641</v>
      </c>
      <c r="D502" s="9" t="s">
        <v>1042</v>
      </c>
      <c r="E502" s="34">
        <v>994</v>
      </c>
      <c r="F502" s="47" t="s">
        <v>1407</v>
      </c>
      <c r="G502" t="str">
        <f t="shared" si="33"/>
        <v>ГРС Боровичи</v>
      </c>
      <c r="H502" s="46">
        <v>0.48499999999999999</v>
      </c>
      <c r="I502" s="46">
        <v>0</v>
      </c>
      <c r="K502" s="6" t="str">
        <f t="shared" si="30"/>
        <v>Центр по работе с населением, 5320020090 Мемориал "Вечный огонь" (994)</v>
      </c>
      <c r="L502" s="48">
        <f t="shared" si="31"/>
        <v>4.8499999999999997E-4</v>
      </c>
      <c r="M502" s="48">
        <f t="shared" si="32"/>
        <v>0</v>
      </c>
    </row>
    <row r="503" spans="1:13" ht="60" x14ac:dyDescent="0.25">
      <c r="A503" s="9" t="s">
        <v>237</v>
      </c>
      <c r="B503" s="9" t="s">
        <v>1983</v>
      </c>
      <c r="C503" s="9" t="s">
        <v>645</v>
      </c>
      <c r="D503" s="9" t="s">
        <v>1043</v>
      </c>
      <c r="E503" s="34">
        <v>995</v>
      </c>
      <c r="F503" s="47" t="s">
        <v>1408</v>
      </c>
      <c r="G503" t="str">
        <f t="shared" si="33"/>
        <v>ГРС Короцко</v>
      </c>
      <c r="H503" s="46">
        <v>12</v>
      </c>
      <c r="I503" s="46">
        <v>6.9129999999999994</v>
      </c>
      <c r="K503" s="6" t="str">
        <f t="shared" si="30"/>
        <v>Гидрологический институт, 7801002154 Административный комплекс (995)</v>
      </c>
      <c r="L503" s="48">
        <f t="shared" si="31"/>
        <v>1.2E-2</v>
      </c>
      <c r="M503" s="48">
        <f t="shared" si="32"/>
        <v>6.912999999999999E-3</v>
      </c>
    </row>
    <row r="504" spans="1:13" ht="45" x14ac:dyDescent="0.25">
      <c r="A504" s="9" t="s">
        <v>238</v>
      </c>
      <c r="B504" s="9" t="s">
        <v>1984</v>
      </c>
      <c r="C504" s="9" t="s">
        <v>641</v>
      </c>
      <c r="D504" s="9" t="s">
        <v>1044</v>
      </c>
      <c r="E504" s="34">
        <v>998</v>
      </c>
      <c r="F504" s="47" t="s">
        <v>1407</v>
      </c>
      <c r="G504" t="str">
        <f t="shared" si="33"/>
        <v>ГРС Боровичи</v>
      </c>
      <c r="H504" s="46">
        <v>0.81</v>
      </c>
      <c r="I504" s="46">
        <v>0.30800000000000005</v>
      </c>
      <c r="K504" s="6" t="str">
        <f t="shared" si="30"/>
        <v>Психдиспансер (Боровичи), 5320000778 Помещение стационара (998)</v>
      </c>
      <c r="L504" s="48">
        <f t="shared" si="31"/>
        <v>8.1000000000000006E-4</v>
      </c>
      <c r="M504" s="48">
        <f t="shared" si="32"/>
        <v>3.0800000000000006E-4</v>
      </c>
    </row>
    <row r="505" spans="1:13" ht="60" x14ac:dyDescent="0.25">
      <c r="A505" s="9" t="s">
        <v>239</v>
      </c>
      <c r="B505" s="9" t="s">
        <v>1985</v>
      </c>
      <c r="C505" s="9" t="s">
        <v>639</v>
      </c>
      <c r="D505" s="9" t="s">
        <v>1986</v>
      </c>
      <c r="E505" s="34">
        <v>1001</v>
      </c>
      <c r="F505" s="47" t="s">
        <v>1407</v>
      </c>
      <c r="G505" t="str">
        <f t="shared" si="33"/>
        <v>ГРС Новгород-1</v>
      </c>
      <c r="H505" s="46">
        <v>1.248</v>
      </c>
      <c r="I505" s="46">
        <v>1.248</v>
      </c>
      <c r="K505" s="6" t="str">
        <f t="shared" si="30"/>
        <v>МСЧ МВД России по Новгородской области, 5321107379 Поликлиника УВД (1 001)</v>
      </c>
      <c r="L505" s="48">
        <f t="shared" si="31"/>
        <v>1.248E-3</v>
      </c>
      <c r="M505" s="48">
        <f t="shared" si="32"/>
        <v>1.248E-3</v>
      </c>
    </row>
    <row r="506" spans="1:13" ht="30" x14ac:dyDescent="0.25">
      <c r="A506" s="9" t="s">
        <v>240</v>
      </c>
      <c r="B506" s="9" t="s">
        <v>1987</v>
      </c>
      <c r="C506" s="9" t="s">
        <v>639</v>
      </c>
      <c r="D506" s="9" t="s">
        <v>1988</v>
      </c>
      <c r="E506" s="34">
        <v>1003</v>
      </c>
      <c r="F506" s="47" t="s">
        <v>4378</v>
      </c>
      <c r="G506" t="str">
        <f t="shared" si="33"/>
        <v>ГРС Новгород-1</v>
      </c>
      <c r="H506" s="46">
        <v>430</v>
      </c>
      <c r="I506" s="46">
        <v>361</v>
      </c>
      <c r="K506" s="6" t="str">
        <f t="shared" si="30"/>
        <v>КЕРАМЗИТ, 5321000322 Промплощадка (1 003)</v>
      </c>
      <c r="L506" s="48">
        <f t="shared" si="31"/>
        <v>0.43</v>
      </c>
      <c r="M506" s="48">
        <f t="shared" si="32"/>
        <v>0.36099999999999999</v>
      </c>
    </row>
    <row r="507" spans="1:13" ht="30" x14ac:dyDescent="0.25">
      <c r="A507" s="9" t="s">
        <v>241</v>
      </c>
      <c r="B507" s="9" t="s">
        <v>1989</v>
      </c>
      <c r="C507" s="9" t="s">
        <v>641</v>
      </c>
      <c r="D507" s="9" t="s">
        <v>1990</v>
      </c>
      <c r="E507" s="34">
        <v>1004</v>
      </c>
      <c r="F507" s="47" t="s">
        <v>1409</v>
      </c>
      <c r="G507" t="str">
        <f t="shared" si="33"/>
        <v>ГРС Боровичи</v>
      </c>
      <c r="H507" s="46">
        <v>364</v>
      </c>
      <c r="I507" s="46">
        <v>276.58600000000001</v>
      </c>
      <c r="K507" s="6" t="str">
        <f t="shared" si="30"/>
        <v>Энергия, 5320016880 Котельная (1 004)</v>
      </c>
      <c r="L507" s="48">
        <f t="shared" si="31"/>
        <v>0.36399999999999999</v>
      </c>
      <c r="M507" s="48">
        <f t="shared" si="32"/>
        <v>0.276586</v>
      </c>
    </row>
    <row r="508" spans="1:13" ht="45" x14ac:dyDescent="0.25">
      <c r="A508" s="9" t="s">
        <v>1991</v>
      </c>
      <c r="B508" s="9" t="s">
        <v>1992</v>
      </c>
      <c r="C508" s="9" t="s">
        <v>653</v>
      </c>
      <c r="D508" s="9" t="s">
        <v>1993</v>
      </c>
      <c r="E508" s="34">
        <v>1008</v>
      </c>
      <c r="F508" s="47" t="s">
        <v>1407</v>
      </c>
      <c r="G508" t="str">
        <f t="shared" si="33"/>
        <v>ГРС Новгород-2</v>
      </c>
      <c r="H508" s="46">
        <v>3.9</v>
      </c>
      <c r="I508" s="46">
        <v>4.0019999999999998</v>
      </c>
      <c r="K508" s="6" t="str">
        <f t="shared" si="30"/>
        <v>Козлов Михаил Васильевич, 532101419901 Котельная (1 008)</v>
      </c>
      <c r="L508" s="48">
        <f t="shared" si="31"/>
        <v>3.8999999999999998E-3</v>
      </c>
      <c r="M508" s="48">
        <f t="shared" si="32"/>
        <v>4.0019999999999995E-3</v>
      </c>
    </row>
    <row r="509" spans="1:13" ht="30" x14ac:dyDescent="0.25">
      <c r="A509" s="9" t="s">
        <v>242</v>
      </c>
      <c r="B509" s="9" t="s">
        <v>1994</v>
      </c>
      <c r="C509" s="9" t="s">
        <v>639</v>
      </c>
      <c r="D509" s="9" t="s">
        <v>1995</v>
      </c>
      <c r="E509" s="34">
        <v>1009</v>
      </c>
      <c r="F509" s="47" t="s">
        <v>1408</v>
      </c>
      <c r="G509" t="str">
        <f t="shared" si="33"/>
        <v>ГРС Новгород-1</v>
      </c>
      <c r="H509" s="46">
        <v>23</v>
      </c>
      <c r="I509" s="46">
        <v>23</v>
      </c>
      <c r="K509" s="6" t="str">
        <f t="shared" si="30"/>
        <v>Сокур, 5321067704 Торговый комплекс (1 009)</v>
      </c>
      <c r="L509" s="48">
        <f t="shared" si="31"/>
        <v>2.3E-2</v>
      </c>
      <c r="M509" s="48">
        <f t="shared" si="32"/>
        <v>2.3E-2</v>
      </c>
    </row>
    <row r="510" spans="1:13" ht="45" x14ac:dyDescent="0.25">
      <c r="A510" s="9" t="s">
        <v>242</v>
      </c>
      <c r="B510" s="9" t="s">
        <v>1994</v>
      </c>
      <c r="C510" s="9" t="s">
        <v>639</v>
      </c>
      <c r="D510" s="9" t="s">
        <v>1996</v>
      </c>
      <c r="E510" s="34">
        <v>1010</v>
      </c>
      <c r="F510" s="47" t="s">
        <v>1408</v>
      </c>
      <c r="G510" t="str">
        <f t="shared" si="33"/>
        <v>ГРС Новгород-1</v>
      </c>
      <c r="H510" s="46">
        <v>26</v>
      </c>
      <c r="I510" s="46">
        <v>26</v>
      </c>
      <c r="K510" s="6" t="str">
        <f t="shared" si="30"/>
        <v>Сокур, 5321067704 Складские помещения (1 010)</v>
      </c>
      <c r="L510" s="48">
        <f t="shared" si="31"/>
        <v>2.5999999999999999E-2</v>
      </c>
      <c r="M510" s="48">
        <f t="shared" si="32"/>
        <v>2.5999999999999999E-2</v>
      </c>
    </row>
    <row r="511" spans="1:13" ht="45" x14ac:dyDescent="0.25">
      <c r="A511" s="9" t="s">
        <v>1997</v>
      </c>
      <c r="B511" s="9" t="s">
        <v>1998</v>
      </c>
      <c r="C511" s="9" t="s">
        <v>639</v>
      </c>
      <c r="D511" s="9" t="s">
        <v>1999</v>
      </c>
      <c r="E511" s="34">
        <v>1011</v>
      </c>
      <c r="F511" s="47" t="s">
        <v>1408</v>
      </c>
      <c r="G511" t="str">
        <f t="shared" si="33"/>
        <v>ГРС Новгород-1</v>
      </c>
      <c r="H511" s="46">
        <v>5.3199999999999994</v>
      </c>
      <c r="I511" s="46">
        <v>4.1379999999999999</v>
      </c>
      <c r="K511" s="6" t="str">
        <f t="shared" si="30"/>
        <v>ИП Зильбер С.Г., 532102959297 Автомойка (1 011)</v>
      </c>
      <c r="L511" s="48">
        <f t="shared" si="31"/>
        <v>5.3199999999999992E-3</v>
      </c>
      <c r="M511" s="48">
        <f t="shared" si="32"/>
        <v>4.1380000000000002E-3</v>
      </c>
    </row>
    <row r="512" spans="1:13" ht="45" x14ac:dyDescent="0.25">
      <c r="A512" s="9" t="s">
        <v>2000</v>
      </c>
      <c r="B512" s="9" t="s">
        <v>2001</v>
      </c>
      <c r="C512" s="9" t="s">
        <v>639</v>
      </c>
      <c r="D512" s="9" t="s">
        <v>2002</v>
      </c>
      <c r="E512" s="34">
        <v>1012</v>
      </c>
      <c r="F512" s="47" t="s">
        <v>1408</v>
      </c>
      <c r="G512" t="str">
        <f t="shared" si="33"/>
        <v>ГРС Новгород-1</v>
      </c>
      <c r="H512" s="46">
        <v>11.870000000000001</v>
      </c>
      <c r="I512" s="46">
        <v>15</v>
      </c>
      <c r="K512" s="6" t="str">
        <f t="shared" ref="K512:K575" si="34">CONCATENATE(A512," ",D512)</f>
        <v>Кульков В.Б., 532100137012 Продовольственная база (1 012)</v>
      </c>
      <c r="L512" s="48">
        <f t="shared" ref="L512:L575" si="35">H512/1000</f>
        <v>1.187E-2</v>
      </c>
      <c r="M512" s="48">
        <f t="shared" ref="M512:M575" si="36">I512/1000</f>
        <v>1.4999999999999999E-2</v>
      </c>
    </row>
    <row r="513" spans="1:13" ht="45" x14ac:dyDescent="0.25">
      <c r="A513" s="9" t="s">
        <v>243</v>
      </c>
      <c r="B513" s="9" t="s">
        <v>2003</v>
      </c>
      <c r="C513" s="9" t="s">
        <v>655</v>
      </c>
      <c r="D513" s="9" t="s">
        <v>2004</v>
      </c>
      <c r="E513" s="34">
        <v>1013</v>
      </c>
      <c r="F513" s="47" t="s">
        <v>1409</v>
      </c>
      <c r="G513" t="str">
        <f t="shared" si="33"/>
        <v>ГРС Старая Русса</v>
      </c>
      <c r="H513" s="46">
        <v>45</v>
      </c>
      <c r="I513" s="46">
        <v>31.141000000000002</v>
      </c>
      <c r="K513" s="6" t="str">
        <f t="shared" si="34"/>
        <v>ИП Смородин И.М., 532200009663 Пекарня (1 013)</v>
      </c>
      <c r="L513" s="48">
        <f t="shared" si="35"/>
        <v>4.4999999999999998E-2</v>
      </c>
      <c r="M513" s="48">
        <f t="shared" si="36"/>
        <v>3.1141000000000002E-2</v>
      </c>
    </row>
    <row r="514" spans="1:13" ht="60" x14ac:dyDescent="0.25">
      <c r="A514" s="9" t="s">
        <v>109</v>
      </c>
      <c r="B514" s="9" t="s">
        <v>1580</v>
      </c>
      <c r="C514" s="9" t="s">
        <v>641</v>
      </c>
      <c r="D514" s="9" t="s">
        <v>2005</v>
      </c>
      <c r="E514" s="34">
        <v>1015</v>
      </c>
      <c r="F514" s="47" t="s">
        <v>1408</v>
      </c>
      <c r="G514" t="str">
        <f t="shared" si="33"/>
        <v>ГРС Боровичи</v>
      </c>
      <c r="H514" s="46">
        <v>28</v>
      </c>
      <c r="I514" s="46">
        <v>5.25</v>
      </c>
      <c r="K514" s="6" t="str">
        <f t="shared" si="34"/>
        <v>ИП Костюхин  Александр Алексеевич, 532000011432 Производственный корпус (1 015)</v>
      </c>
      <c r="L514" s="48">
        <f t="shared" si="35"/>
        <v>2.8000000000000001E-2</v>
      </c>
      <c r="M514" s="48">
        <f t="shared" si="36"/>
        <v>5.2500000000000003E-3</v>
      </c>
    </row>
    <row r="515" spans="1:13" ht="75" x14ac:dyDescent="0.25">
      <c r="A515" s="9" t="s">
        <v>109</v>
      </c>
      <c r="B515" s="9" t="s">
        <v>1580</v>
      </c>
      <c r="C515" s="9" t="s">
        <v>641</v>
      </c>
      <c r="D515" s="9" t="s">
        <v>2006</v>
      </c>
      <c r="E515" s="34">
        <v>1018</v>
      </c>
      <c r="F515" s="47" t="s">
        <v>1408</v>
      </c>
      <c r="G515" t="str">
        <f t="shared" si="33"/>
        <v>ГРС Боровичи</v>
      </c>
      <c r="H515" s="46">
        <v>9</v>
      </c>
      <c r="I515" s="46">
        <v>0</v>
      </c>
      <c r="K515" s="6" t="str">
        <f t="shared" si="34"/>
        <v>ИП Костюхин  Александр Алексеевич, 532000011432 Миниферма по выращиванию кроликов (1 018)</v>
      </c>
      <c r="L515" s="48">
        <f t="shared" si="35"/>
        <v>8.9999999999999993E-3</v>
      </c>
      <c r="M515" s="48">
        <f t="shared" si="36"/>
        <v>0</v>
      </c>
    </row>
    <row r="516" spans="1:13" ht="60" x14ac:dyDescent="0.25">
      <c r="A516" s="9" t="s">
        <v>2007</v>
      </c>
      <c r="B516" s="9" t="s">
        <v>2008</v>
      </c>
      <c r="C516" s="9" t="s">
        <v>653</v>
      </c>
      <c r="D516" s="9" t="s">
        <v>2009</v>
      </c>
      <c r="E516" s="34">
        <v>1020</v>
      </c>
      <c r="F516" s="47" t="s">
        <v>1409</v>
      </c>
      <c r="G516" t="str">
        <f t="shared" si="33"/>
        <v>ГРС Новгород-2</v>
      </c>
      <c r="H516" s="46">
        <v>99</v>
      </c>
      <c r="I516" s="46">
        <v>26.200000000000003</v>
      </c>
      <c r="K516" s="6" t="str">
        <f t="shared" si="34"/>
        <v>Опытный механический завод "Новгородский", 5321037770 Промплощадка (1 020)</v>
      </c>
      <c r="L516" s="48">
        <f t="shared" si="35"/>
        <v>9.9000000000000005E-2</v>
      </c>
      <c r="M516" s="48">
        <f t="shared" si="36"/>
        <v>2.6200000000000005E-2</v>
      </c>
    </row>
    <row r="517" spans="1:13" ht="45" x14ac:dyDescent="0.25">
      <c r="A517" s="9" t="s">
        <v>609</v>
      </c>
      <c r="B517" s="9" t="s">
        <v>2010</v>
      </c>
      <c r="C517" s="9" t="s">
        <v>641</v>
      </c>
      <c r="D517" s="9" t="s">
        <v>2011</v>
      </c>
      <c r="E517" s="34">
        <v>1021</v>
      </c>
      <c r="F517" s="47" t="s">
        <v>1407</v>
      </c>
      <c r="G517" t="str">
        <f t="shared" si="33"/>
        <v>ГРС Боровичи</v>
      </c>
      <c r="H517" s="46">
        <v>2.4000000000000004</v>
      </c>
      <c r="I517" s="46">
        <v>1.4159999999999999</v>
      </c>
      <c r="K517" s="6" t="str">
        <f t="shared" si="34"/>
        <v>Березкина Олеся Юрьевна, 532008406538 Кафе (1 021)</v>
      </c>
      <c r="L517" s="48">
        <f t="shared" si="35"/>
        <v>2.4000000000000002E-3</v>
      </c>
      <c r="M517" s="48">
        <f t="shared" si="36"/>
        <v>1.4159999999999999E-3</v>
      </c>
    </row>
    <row r="518" spans="1:13" ht="60" x14ac:dyDescent="0.25">
      <c r="A518" s="9" t="s">
        <v>568</v>
      </c>
      <c r="B518" s="9" t="s">
        <v>2012</v>
      </c>
      <c r="C518" s="9" t="s">
        <v>671</v>
      </c>
      <c r="D518" s="9" t="s">
        <v>2013</v>
      </c>
      <c r="E518" s="34">
        <v>1024</v>
      </c>
      <c r="F518" s="47" t="s">
        <v>1408</v>
      </c>
      <c r="G518" t="str">
        <f t="shared" si="33"/>
        <v>ГРС Чудово</v>
      </c>
      <c r="H518" s="46">
        <v>2.92</v>
      </c>
      <c r="I518" s="46">
        <v>0</v>
      </c>
      <c r="K518" s="6" t="str">
        <f t="shared" si="34"/>
        <v>Администрация Чудовского муниципального района, 5318004567 Мемориал "Вечный огонь" (1 024)</v>
      </c>
      <c r="L518" s="48">
        <f t="shared" si="35"/>
        <v>2.9199999999999999E-3</v>
      </c>
      <c r="M518" s="48">
        <f t="shared" si="36"/>
        <v>0</v>
      </c>
    </row>
    <row r="519" spans="1:13" ht="60" x14ac:dyDescent="0.25">
      <c r="A519" s="9" t="s">
        <v>2014</v>
      </c>
      <c r="B519" s="9" t="s">
        <v>2015</v>
      </c>
      <c r="C519" s="9" t="s">
        <v>639</v>
      </c>
      <c r="D519" s="9" t="s">
        <v>2016</v>
      </c>
      <c r="E519" s="34">
        <v>1025</v>
      </c>
      <c r="F519" s="47" t="s">
        <v>1408</v>
      </c>
      <c r="G519" t="str">
        <f t="shared" si="33"/>
        <v>ГРС Новгород-1</v>
      </c>
      <c r="H519" s="46">
        <v>11</v>
      </c>
      <c r="I519" s="46">
        <v>5.1340000000000003</v>
      </c>
      <c r="K519" s="6" t="str">
        <f t="shared" si="34"/>
        <v>ИП Зайцева Л.Б., 532100910338 Административное здание (1 025)</v>
      </c>
      <c r="L519" s="48">
        <f t="shared" si="35"/>
        <v>1.0999999999999999E-2</v>
      </c>
      <c r="M519" s="48">
        <f t="shared" si="36"/>
        <v>5.1340000000000005E-3</v>
      </c>
    </row>
    <row r="520" spans="1:13" ht="45" x14ac:dyDescent="0.25">
      <c r="A520" s="9" t="s">
        <v>2017</v>
      </c>
      <c r="B520" s="9" t="s">
        <v>2018</v>
      </c>
      <c r="C520" s="9" t="s">
        <v>639</v>
      </c>
      <c r="D520" s="9" t="s">
        <v>2019</v>
      </c>
      <c r="E520" s="34">
        <v>1026</v>
      </c>
      <c r="F520" s="47" t="s">
        <v>1407</v>
      </c>
      <c r="G520" t="str">
        <f t="shared" si="33"/>
        <v>ГРС Новгород-1</v>
      </c>
      <c r="H520" s="46">
        <v>1.706</v>
      </c>
      <c r="I520" s="46">
        <v>1.6920000000000002</v>
      </c>
      <c r="K520" s="6" t="str">
        <f t="shared" si="34"/>
        <v>Амандус Каль-Сервис (ООО), 5321108774 Офисное здание (1 026)</v>
      </c>
      <c r="L520" s="48">
        <f t="shared" si="35"/>
        <v>1.7060000000000001E-3</v>
      </c>
      <c r="M520" s="48">
        <f t="shared" si="36"/>
        <v>1.6920000000000001E-3</v>
      </c>
    </row>
    <row r="521" spans="1:13" ht="30" x14ac:dyDescent="0.25">
      <c r="A521" s="10" t="s">
        <v>71</v>
      </c>
      <c r="B521" s="9" t="s">
        <v>2020</v>
      </c>
      <c r="C521" s="9" t="s">
        <v>637</v>
      </c>
      <c r="D521" s="9" t="s">
        <v>2021</v>
      </c>
      <c r="E521" s="34">
        <v>1029</v>
      </c>
      <c r="F521" s="47" t="s">
        <v>1408</v>
      </c>
      <c r="G521" t="str">
        <f t="shared" si="33"/>
        <v>ГРС Малая Вишера</v>
      </c>
      <c r="H521" s="46">
        <v>17.399999999999999</v>
      </c>
      <c r="I521" s="46">
        <v>7.5</v>
      </c>
      <c r="K521" s="6" t="str">
        <f t="shared" si="34"/>
        <v>ИП Мурсалов С. А., 530700021432 Гаражи (1 029)</v>
      </c>
      <c r="L521" s="48">
        <f t="shared" si="35"/>
        <v>1.7399999999999999E-2</v>
      </c>
      <c r="M521" s="48">
        <f t="shared" si="36"/>
        <v>7.4999999999999997E-3</v>
      </c>
    </row>
    <row r="522" spans="1:13" ht="45" x14ac:dyDescent="0.25">
      <c r="A522" s="9" t="s">
        <v>2022</v>
      </c>
      <c r="B522" s="9" t="s">
        <v>2023</v>
      </c>
      <c r="C522" s="9" t="s">
        <v>639</v>
      </c>
      <c r="D522" s="9" t="s">
        <v>2024</v>
      </c>
      <c r="E522" s="34">
        <v>1030</v>
      </c>
      <c r="F522" s="47">
        <v>6</v>
      </c>
      <c r="G522" t="str">
        <f t="shared" si="33"/>
        <v>ГРС Новгород-1</v>
      </c>
      <c r="H522" s="46">
        <v>21.06</v>
      </c>
      <c r="I522" s="46">
        <v>7.694</v>
      </c>
      <c r="K522" s="6" t="str">
        <f t="shared" si="34"/>
        <v>ИП Федорова Лариса Анатольевна, 532103008720 Автомойка (1 030)</v>
      </c>
      <c r="L522" s="48">
        <f t="shared" si="35"/>
        <v>2.1059999999999999E-2</v>
      </c>
      <c r="M522" s="48">
        <f t="shared" si="36"/>
        <v>7.6940000000000003E-3</v>
      </c>
    </row>
    <row r="523" spans="1:13" ht="45" x14ac:dyDescent="0.25">
      <c r="A523" s="9" t="s">
        <v>2025</v>
      </c>
      <c r="B523" s="9" t="s">
        <v>2026</v>
      </c>
      <c r="C523" s="9" t="s">
        <v>641</v>
      </c>
      <c r="D523" s="9" t="s">
        <v>2027</v>
      </c>
      <c r="E523" s="34">
        <v>1032</v>
      </c>
      <c r="F523" s="47" t="s">
        <v>1408</v>
      </c>
      <c r="G523" t="str">
        <f t="shared" si="33"/>
        <v>ГРС Боровичи</v>
      </c>
      <c r="H523" s="46">
        <v>30</v>
      </c>
      <c r="I523" s="46">
        <v>20.8</v>
      </c>
      <c r="K523" s="6" t="str">
        <f t="shared" si="34"/>
        <v>НТС, 5320024666 Производственная база (1 032)</v>
      </c>
      <c r="L523" s="48">
        <f t="shared" si="35"/>
        <v>0.03</v>
      </c>
      <c r="M523" s="48">
        <f t="shared" si="36"/>
        <v>2.0799999999999999E-2</v>
      </c>
    </row>
    <row r="524" spans="1:13" ht="90" x14ac:dyDescent="0.25">
      <c r="A524" s="9" t="s">
        <v>610</v>
      </c>
      <c r="B524" s="9" t="s">
        <v>2028</v>
      </c>
      <c r="C524" s="9" t="s">
        <v>641</v>
      </c>
      <c r="D524" s="9" t="s">
        <v>2029</v>
      </c>
      <c r="E524" s="34">
        <v>1036</v>
      </c>
      <c r="F524" s="47" t="s">
        <v>1407</v>
      </c>
      <c r="G524" t="str">
        <f t="shared" si="33"/>
        <v>ГРС Боровичи</v>
      </c>
      <c r="H524" s="46">
        <v>0.61499999999999999</v>
      </c>
      <c r="I524" s="46">
        <v>0.71</v>
      </c>
      <c r="K524" s="6" t="str">
        <f t="shared" si="34"/>
        <v>Местная религиозная организация Свидетелей Иеговы г. Сосновый Бор, 4714012746 Офисное здание (1 036)</v>
      </c>
      <c r="L524" s="48">
        <f t="shared" si="35"/>
        <v>6.1499999999999999E-4</v>
      </c>
      <c r="M524" s="48">
        <f t="shared" si="36"/>
        <v>7.0999999999999991E-4</v>
      </c>
    </row>
    <row r="525" spans="1:13" ht="45" x14ac:dyDescent="0.25">
      <c r="A525" s="18" t="s">
        <v>244</v>
      </c>
      <c r="B525" s="18" t="s">
        <v>2030</v>
      </c>
      <c r="C525" s="18" t="s">
        <v>639</v>
      </c>
      <c r="D525" s="18" t="s">
        <v>2031</v>
      </c>
      <c r="E525" s="35">
        <v>1037</v>
      </c>
      <c r="F525" s="47" t="s">
        <v>1407</v>
      </c>
      <c r="G525" t="str">
        <f t="shared" si="33"/>
        <v>ГРС Новгород-1</v>
      </c>
      <c r="H525" s="46">
        <v>0.9850000000000001</v>
      </c>
      <c r="I525" s="46">
        <v>6.6000000000000003E-2</v>
      </c>
      <c r="K525" s="6" t="str">
        <f t="shared" si="34"/>
        <v>ИП Петра Ю.И., 531000011254 Котельная (1 037)</v>
      </c>
      <c r="L525" s="48">
        <f t="shared" si="35"/>
        <v>9.850000000000002E-4</v>
      </c>
      <c r="M525" s="48">
        <f t="shared" si="36"/>
        <v>6.6000000000000005E-5</v>
      </c>
    </row>
    <row r="526" spans="1:13" ht="45" x14ac:dyDescent="0.25">
      <c r="A526" s="18" t="s">
        <v>245</v>
      </c>
      <c r="B526" s="18" t="s">
        <v>2032</v>
      </c>
      <c r="C526" s="18" t="s">
        <v>641</v>
      </c>
      <c r="D526" s="18" t="s">
        <v>2033</v>
      </c>
      <c r="E526" s="35">
        <v>1038</v>
      </c>
      <c r="F526" s="47" t="s">
        <v>1408</v>
      </c>
      <c r="G526" t="str">
        <f t="shared" si="33"/>
        <v>ГРС Боровичи</v>
      </c>
      <c r="H526" s="46">
        <v>13</v>
      </c>
      <c r="I526" s="46">
        <v>6.4489999999999998</v>
      </c>
      <c r="K526" s="6" t="str">
        <f t="shared" si="34"/>
        <v>Гафаров В.Я.о., 532002299738 Складские помещения (1 038)</v>
      </c>
      <c r="L526" s="48">
        <f t="shared" si="35"/>
        <v>1.2999999999999999E-2</v>
      </c>
      <c r="M526" s="48">
        <f t="shared" si="36"/>
        <v>6.4489999999999999E-3</v>
      </c>
    </row>
    <row r="527" spans="1:13" ht="60" x14ac:dyDescent="0.25">
      <c r="A527" s="9" t="s">
        <v>246</v>
      </c>
      <c r="B527" s="9" t="s">
        <v>2034</v>
      </c>
      <c r="C527" s="9" t="s">
        <v>639</v>
      </c>
      <c r="D527" s="9" t="s">
        <v>2035</v>
      </c>
      <c r="E527" s="34">
        <v>1040</v>
      </c>
      <c r="F527" s="47" t="s">
        <v>1408</v>
      </c>
      <c r="G527" t="str">
        <f t="shared" si="33"/>
        <v>ГРС Новгород-1</v>
      </c>
      <c r="H527" s="46">
        <v>36.9</v>
      </c>
      <c r="I527" s="46">
        <v>38.9</v>
      </c>
      <c r="K527" s="6" t="str">
        <f t="shared" si="34"/>
        <v>Электросетьсервис ЕНЭС, 7705825187 Производственная база (1 040)</v>
      </c>
      <c r="L527" s="48">
        <f t="shared" si="35"/>
        <v>3.6899999999999995E-2</v>
      </c>
      <c r="M527" s="48">
        <f t="shared" si="36"/>
        <v>3.8899999999999997E-2</v>
      </c>
    </row>
    <row r="528" spans="1:13" ht="45" x14ac:dyDescent="0.25">
      <c r="A528" s="9" t="s">
        <v>247</v>
      </c>
      <c r="B528" s="9" t="s">
        <v>2036</v>
      </c>
      <c r="C528" s="9" t="s">
        <v>639</v>
      </c>
      <c r="D528" s="9" t="s">
        <v>2037</v>
      </c>
      <c r="E528" s="34">
        <v>1041</v>
      </c>
      <c r="F528" s="47" t="s">
        <v>1407</v>
      </c>
      <c r="G528" t="str">
        <f t="shared" ref="G528:G579" si="37">CONCATENATE("ГРС"," ",C528)</f>
        <v>ГРС Новгород-1</v>
      </c>
      <c r="H528" s="46">
        <v>0.03</v>
      </c>
      <c r="I528" s="46">
        <v>0</v>
      </c>
      <c r="K528" s="6" t="str">
        <f t="shared" si="34"/>
        <v>Белозёрова Зинаида Леонидовна, 532106151743 Парикмахерская (1 041)</v>
      </c>
      <c r="L528" s="48">
        <f t="shared" si="35"/>
        <v>2.9999999999999997E-5</v>
      </c>
      <c r="M528" s="48">
        <f t="shared" si="36"/>
        <v>0</v>
      </c>
    </row>
    <row r="529" spans="1:13" ht="45" x14ac:dyDescent="0.25">
      <c r="A529" s="9" t="s">
        <v>2038</v>
      </c>
      <c r="B529" s="9" t="s">
        <v>2039</v>
      </c>
      <c r="C529" s="9" t="s">
        <v>659</v>
      </c>
      <c r="D529" s="9" t="s">
        <v>2040</v>
      </c>
      <c r="E529" s="34">
        <v>1044</v>
      </c>
      <c r="F529" s="47" t="s">
        <v>1407</v>
      </c>
      <c r="G529" t="str">
        <f t="shared" si="37"/>
        <v>ГРС Окуловка</v>
      </c>
      <c r="H529" s="46">
        <v>4.5289999999999999</v>
      </c>
      <c r="I529" s="46">
        <v>1.8579999999999999</v>
      </c>
      <c r="K529" s="6" t="str">
        <f t="shared" si="34"/>
        <v>ИП Налбандян С.Г., 531101339637 Автомойка (1 044)</v>
      </c>
      <c r="L529" s="48">
        <f t="shared" si="35"/>
        <v>4.529E-3</v>
      </c>
      <c r="M529" s="48">
        <f t="shared" si="36"/>
        <v>1.8579999999999998E-3</v>
      </c>
    </row>
    <row r="530" spans="1:13" ht="30" x14ac:dyDescent="0.25">
      <c r="A530" s="11" t="s">
        <v>248</v>
      </c>
      <c r="B530" s="11" t="s">
        <v>2041</v>
      </c>
      <c r="C530" s="11" t="s">
        <v>659</v>
      </c>
      <c r="D530" s="11" t="s">
        <v>2042</v>
      </c>
      <c r="E530" s="34">
        <v>1045</v>
      </c>
      <c r="F530" s="47" t="s">
        <v>1408</v>
      </c>
      <c r="G530" t="str">
        <f t="shared" si="37"/>
        <v>ГРС Окуловка</v>
      </c>
      <c r="H530" s="46">
        <v>7.1749999999999989</v>
      </c>
      <c r="I530" s="46">
        <v>2.6749999999999998</v>
      </c>
      <c r="K530" s="6" t="str">
        <f t="shared" si="34"/>
        <v>Сбербанк России, 7707083893 Магазин (1 045)</v>
      </c>
      <c r="L530" s="48">
        <f t="shared" si="35"/>
        <v>7.1749999999999991E-3</v>
      </c>
      <c r="M530" s="48">
        <f t="shared" si="36"/>
        <v>2.6749999999999999E-3</v>
      </c>
    </row>
    <row r="531" spans="1:13" ht="30" x14ac:dyDescent="0.25">
      <c r="A531" s="9" t="s">
        <v>249</v>
      </c>
      <c r="B531" s="9" t="s">
        <v>2043</v>
      </c>
      <c r="C531" s="9" t="s">
        <v>641</v>
      </c>
      <c r="D531" s="9" t="s">
        <v>2044</v>
      </c>
      <c r="E531" s="34">
        <v>1047</v>
      </c>
      <c r="F531" s="47" t="s">
        <v>1409</v>
      </c>
      <c r="G531" t="str">
        <f t="shared" si="37"/>
        <v>ГРС Боровичи</v>
      </c>
      <c r="H531" s="46">
        <v>187</v>
      </c>
      <c r="I531" s="46">
        <v>145.79499999999999</v>
      </c>
      <c r="K531" s="6" t="str">
        <f t="shared" si="34"/>
        <v>Славконд, 6950174856 Промплощадка (1 047)</v>
      </c>
      <c r="L531" s="48">
        <f t="shared" si="35"/>
        <v>0.187</v>
      </c>
      <c r="M531" s="48">
        <f t="shared" si="36"/>
        <v>0.14579499999999998</v>
      </c>
    </row>
    <row r="532" spans="1:13" ht="30" x14ac:dyDescent="0.25">
      <c r="A532" s="9" t="s">
        <v>250</v>
      </c>
      <c r="B532" s="9" t="s">
        <v>2045</v>
      </c>
      <c r="C532" s="9" t="s">
        <v>641</v>
      </c>
      <c r="D532" s="9" t="s">
        <v>2046</v>
      </c>
      <c r="E532" s="34">
        <v>1048</v>
      </c>
      <c r="F532" s="47" t="s">
        <v>1408</v>
      </c>
      <c r="G532" t="str">
        <f t="shared" si="37"/>
        <v>ГРС Боровичи</v>
      </c>
      <c r="H532" s="46">
        <v>20</v>
      </c>
      <c r="I532" s="46">
        <v>19.47</v>
      </c>
      <c r="K532" s="6" t="str">
        <f t="shared" si="34"/>
        <v>Фокс, 5320015083 Котельная (1 048)</v>
      </c>
      <c r="L532" s="48">
        <f t="shared" si="35"/>
        <v>0.02</v>
      </c>
      <c r="M532" s="48">
        <f t="shared" si="36"/>
        <v>1.9469999999999998E-2</v>
      </c>
    </row>
    <row r="533" spans="1:13" ht="30" x14ac:dyDescent="0.25">
      <c r="A533" s="9" t="s">
        <v>251</v>
      </c>
      <c r="B533" s="9" t="s">
        <v>2047</v>
      </c>
      <c r="C533" s="9" t="s">
        <v>637</v>
      </c>
      <c r="D533" s="9" t="s">
        <v>2048</v>
      </c>
      <c r="E533" s="34">
        <v>1049</v>
      </c>
      <c r="F533" s="47" t="s">
        <v>1407</v>
      </c>
      <c r="G533" t="str">
        <f t="shared" si="37"/>
        <v>ГРС Малая Вишера</v>
      </c>
      <c r="H533" s="46">
        <v>3.4749999999999996</v>
      </c>
      <c r="I533" s="46">
        <v>1.74</v>
      </c>
      <c r="K533" s="6" t="str">
        <f t="shared" si="34"/>
        <v>Новгородфармация (ОАО), 5321132777 Аптека (1 049)</v>
      </c>
      <c r="L533" s="48">
        <f t="shared" si="35"/>
        <v>3.4749999999999998E-3</v>
      </c>
      <c r="M533" s="48">
        <f t="shared" si="36"/>
        <v>1.74E-3</v>
      </c>
    </row>
    <row r="534" spans="1:13" ht="45" x14ac:dyDescent="0.25">
      <c r="A534" s="9" t="s">
        <v>251</v>
      </c>
      <c r="B534" s="9" t="s">
        <v>2047</v>
      </c>
      <c r="C534" s="9" t="s">
        <v>848</v>
      </c>
      <c r="D534" s="9" t="s">
        <v>2049</v>
      </c>
      <c r="E534" s="34">
        <v>1052</v>
      </c>
      <c r="F534" s="47" t="s">
        <v>1407</v>
      </c>
      <c r="G534" t="str">
        <f t="shared" si="37"/>
        <v>ГРС Парфино</v>
      </c>
      <c r="H534" s="46">
        <v>0.63300000000000001</v>
      </c>
      <c r="I534" s="46">
        <v>0.63300000000000001</v>
      </c>
      <c r="K534" s="6" t="str">
        <f t="shared" si="34"/>
        <v>Новгородфармация (ОАО), 5321132777 Аптека №33 (1 052)</v>
      </c>
      <c r="L534" s="48">
        <f t="shared" si="35"/>
        <v>6.3299999999999999E-4</v>
      </c>
      <c r="M534" s="48">
        <f t="shared" si="36"/>
        <v>6.3299999999999999E-4</v>
      </c>
    </row>
    <row r="535" spans="1:13" ht="30" x14ac:dyDescent="0.25">
      <c r="A535" s="9" t="s">
        <v>2050</v>
      </c>
      <c r="B535" s="9" t="s">
        <v>2051</v>
      </c>
      <c r="C535" s="9" t="s">
        <v>639</v>
      </c>
      <c r="D535" s="9" t="s">
        <v>782</v>
      </c>
      <c r="E535" s="34">
        <v>1054</v>
      </c>
      <c r="F535" s="47">
        <v>6</v>
      </c>
      <c r="G535" t="str">
        <f t="shared" si="37"/>
        <v>ГРС Новгород-1</v>
      </c>
      <c r="H535" s="46">
        <v>18</v>
      </c>
      <c r="I535" s="46">
        <v>20.948999999999998</v>
      </c>
      <c r="K535" s="6" t="str">
        <f t="shared" si="34"/>
        <v>Мгрупп, 5321166335 Промплощадка</v>
      </c>
      <c r="L535" s="48">
        <f t="shared" si="35"/>
        <v>1.7999999999999999E-2</v>
      </c>
      <c r="M535" s="48">
        <f t="shared" si="36"/>
        <v>2.0948999999999999E-2</v>
      </c>
    </row>
    <row r="536" spans="1:13" ht="30" x14ac:dyDescent="0.25">
      <c r="A536" s="9" t="s">
        <v>252</v>
      </c>
      <c r="B536" s="9" t="s">
        <v>2052</v>
      </c>
      <c r="C536" s="9" t="s">
        <v>641</v>
      </c>
      <c r="D536" s="9" t="s">
        <v>2053</v>
      </c>
      <c r="E536" s="34">
        <v>1055</v>
      </c>
      <c r="F536" s="47" t="s">
        <v>1409</v>
      </c>
      <c r="G536" t="str">
        <f t="shared" si="37"/>
        <v>ГРС Боровичи</v>
      </c>
      <c r="H536" s="46">
        <v>22.7</v>
      </c>
      <c r="I536" s="46">
        <v>41.22</v>
      </c>
      <c r="K536" s="6" t="str">
        <f t="shared" si="34"/>
        <v>Первый элемент (ООО), 5320020742 Здание (1 055)</v>
      </c>
      <c r="L536" s="48">
        <f t="shared" si="35"/>
        <v>2.2699999999999998E-2</v>
      </c>
      <c r="M536" s="48">
        <f t="shared" si="36"/>
        <v>4.122E-2</v>
      </c>
    </row>
    <row r="537" spans="1:13" ht="30" x14ac:dyDescent="0.25">
      <c r="A537" s="9" t="s">
        <v>253</v>
      </c>
      <c r="B537" s="9" t="s">
        <v>2054</v>
      </c>
      <c r="C537" s="9" t="s">
        <v>641</v>
      </c>
      <c r="D537" s="9" t="s">
        <v>2055</v>
      </c>
      <c r="E537" s="34">
        <v>1056</v>
      </c>
      <c r="F537" s="47" t="s">
        <v>1408</v>
      </c>
      <c r="G537" t="str">
        <f t="shared" si="37"/>
        <v>ГРС Боровичи</v>
      </c>
      <c r="H537" s="46">
        <v>30</v>
      </c>
      <c r="I537" s="46">
        <v>16.332999999999998</v>
      </c>
      <c r="K537" s="6" t="str">
        <f t="shared" si="34"/>
        <v>ИП Казаков А.Ю., 532002473626 Офис (1 056)</v>
      </c>
      <c r="L537" s="48">
        <f t="shared" si="35"/>
        <v>0.03</v>
      </c>
      <c r="M537" s="48">
        <f t="shared" si="36"/>
        <v>1.6332999999999997E-2</v>
      </c>
    </row>
    <row r="538" spans="1:13" ht="30" x14ac:dyDescent="0.25">
      <c r="A538" s="9" t="s">
        <v>254</v>
      </c>
      <c r="B538" s="9" t="s">
        <v>2056</v>
      </c>
      <c r="C538" s="9" t="s">
        <v>641</v>
      </c>
      <c r="D538" s="9" t="s">
        <v>2057</v>
      </c>
      <c r="E538" s="34">
        <v>1059</v>
      </c>
      <c r="F538" s="47" t="s">
        <v>1408</v>
      </c>
      <c r="G538" t="str">
        <f t="shared" si="37"/>
        <v>ГРС Боровичи</v>
      </c>
      <c r="H538" s="46">
        <v>5.5</v>
      </c>
      <c r="I538" s="46">
        <v>4.6379999999999999</v>
      </c>
      <c r="K538" s="6" t="str">
        <f t="shared" si="34"/>
        <v>Фокс ПК, 5320017490 Магазин (1 059)</v>
      </c>
      <c r="L538" s="48">
        <f t="shared" si="35"/>
        <v>5.4999999999999997E-3</v>
      </c>
      <c r="M538" s="48">
        <f t="shared" si="36"/>
        <v>4.6379999999999998E-3</v>
      </c>
    </row>
    <row r="539" spans="1:13" ht="45" x14ac:dyDescent="0.25">
      <c r="A539" s="9" t="s">
        <v>2058</v>
      </c>
      <c r="B539" s="9" t="s">
        <v>2059</v>
      </c>
      <c r="C539" s="9" t="s">
        <v>655</v>
      </c>
      <c r="D539" s="9" t="s">
        <v>2060</v>
      </c>
      <c r="E539" s="34">
        <v>1060</v>
      </c>
      <c r="F539" s="47" t="s">
        <v>1407</v>
      </c>
      <c r="G539" t="str">
        <f t="shared" si="37"/>
        <v>ГРС Старая Русса</v>
      </c>
      <c r="H539" s="46">
        <v>1.7000000000000002</v>
      </c>
      <c r="I539" s="46">
        <v>1.34</v>
      </c>
      <c r="K539" s="6" t="str">
        <f t="shared" si="34"/>
        <v>Степанов Виктор Иванович, 532101772803 Здание магазина (1 060)</v>
      </c>
      <c r="L539" s="48">
        <f t="shared" si="35"/>
        <v>1.7000000000000001E-3</v>
      </c>
      <c r="M539" s="48">
        <f t="shared" si="36"/>
        <v>1.34E-3</v>
      </c>
    </row>
    <row r="540" spans="1:13" ht="45" x14ac:dyDescent="0.25">
      <c r="A540" s="9" t="s">
        <v>255</v>
      </c>
      <c r="B540" s="9" t="s">
        <v>2061</v>
      </c>
      <c r="C540" s="9" t="s">
        <v>671</v>
      </c>
      <c r="D540" s="9" t="s">
        <v>2062</v>
      </c>
      <c r="E540" s="34">
        <v>1061</v>
      </c>
      <c r="F540" s="47" t="s">
        <v>1407</v>
      </c>
      <c r="G540" t="str">
        <f t="shared" si="37"/>
        <v>ГРС Чудово</v>
      </c>
      <c r="H540" s="46">
        <v>3.3499999999999996</v>
      </c>
      <c r="I540" s="46">
        <v>3.3299999999999996</v>
      </c>
      <c r="K540" s="6" t="str">
        <f t="shared" si="34"/>
        <v>ИП Кушелков Н.Н., 532200098247 Магазин (1 061)</v>
      </c>
      <c r="L540" s="48">
        <f t="shared" si="35"/>
        <v>3.3499999999999997E-3</v>
      </c>
      <c r="M540" s="48">
        <f t="shared" si="36"/>
        <v>3.3299999999999996E-3</v>
      </c>
    </row>
    <row r="541" spans="1:13" ht="45" x14ac:dyDescent="0.25">
      <c r="A541" s="9" t="s">
        <v>256</v>
      </c>
      <c r="B541" s="9" t="s">
        <v>2063</v>
      </c>
      <c r="C541" s="9" t="s">
        <v>655</v>
      </c>
      <c r="D541" s="9" t="s">
        <v>2064</v>
      </c>
      <c r="E541" s="34">
        <v>1062</v>
      </c>
      <c r="F541" s="47" t="s">
        <v>1407</v>
      </c>
      <c r="G541" t="str">
        <f t="shared" si="37"/>
        <v>ГРС Старая Русса</v>
      </c>
      <c r="H541" s="46">
        <v>0.7</v>
      </c>
      <c r="I541" s="46">
        <v>0.7</v>
      </c>
      <c r="K541" s="6" t="str">
        <f t="shared" si="34"/>
        <v>ИП Степанов В.Ф., 532200222617 Магазин (1 062)</v>
      </c>
      <c r="L541" s="48">
        <f t="shared" si="35"/>
        <v>6.9999999999999999E-4</v>
      </c>
      <c r="M541" s="48">
        <f t="shared" si="36"/>
        <v>6.9999999999999999E-4</v>
      </c>
    </row>
    <row r="542" spans="1:13" ht="30" x14ac:dyDescent="0.25">
      <c r="A542" s="9" t="s">
        <v>2065</v>
      </c>
      <c r="B542" s="9" t="s">
        <v>2066</v>
      </c>
      <c r="C542" s="9" t="s">
        <v>655</v>
      </c>
      <c r="D542" s="9" t="s">
        <v>2064</v>
      </c>
      <c r="E542" s="34">
        <v>1062</v>
      </c>
      <c r="F542" s="47">
        <v>7</v>
      </c>
      <c r="G542" t="str">
        <f t="shared" si="37"/>
        <v>ГРС Старая Русса</v>
      </c>
      <c r="H542" s="46"/>
      <c r="I542" s="46"/>
      <c r="K542" s="6" t="str">
        <f t="shared" si="34"/>
        <v>Степанов Владимир Федорович Магазин (1 062)</v>
      </c>
      <c r="L542" s="48">
        <f t="shared" si="35"/>
        <v>0</v>
      </c>
      <c r="M542" s="48">
        <f t="shared" si="36"/>
        <v>0</v>
      </c>
    </row>
    <row r="543" spans="1:13" ht="45" x14ac:dyDescent="0.25">
      <c r="A543" s="9" t="s">
        <v>2067</v>
      </c>
      <c r="B543" s="9" t="s">
        <v>2068</v>
      </c>
      <c r="C543" s="9" t="s">
        <v>641</v>
      </c>
      <c r="D543" s="9" t="s">
        <v>2069</v>
      </c>
      <c r="E543" s="34">
        <v>1063</v>
      </c>
      <c r="F543" s="47" t="s">
        <v>1407</v>
      </c>
      <c r="G543" t="str">
        <f t="shared" si="37"/>
        <v>ГРС Боровичи</v>
      </c>
      <c r="H543" s="46">
        <v>3</v>
      </c>
      <c r="I543" s="46">
        <v>3.1390000000000002</v>
      </c>
      <c r="K543" s="6" t="str">
        <f t="shared" si="34"/>
        <v>Кузнецов Александр Михайлович, 532000032217 Магазин (1 063)</v>
      </c>
      <c r="L543" s="48">
        <f t="shared" si="35"/>
        <v>3.0000000000000001E-3</v>
      </c>
      <c r="M543" s="48">
        <f t="shared" si="36"/>
        <v>3.1390000000000003E-3</v>
      </c>
    </row>
    <row r="544" spans="1:13" ht="45" x14ac:dyDescent="0.25">
      <c r="A544" s="9" t="s">
        <v>2070</v>
      </c>
      <c r="B544" s="9" t="s">
        <v>2071</v>
      </c>
      <c r="C544" s="9" t="s">
        <v>655</v>
      </c>
      <c r="D544" s="9" t="s">
        <v>2072</v>
      </c>
      <c r="E544" s="34">
        <v>1064</v>
      </c>
      <c r="F544" s="47" t="s">
        <v>1407</v>
      </c>
      <c r="G544" t="str">
        <f t="shared" si="37"/>
        <v>ГРС Старая Русса</v>
      </c>
      <c r="H544" s="46">
        <v>1.6</v>
      </c>
      <c r="I544" s="46">
        <v>1.1719999999999999</v>
      </c>
      <c r="K544" s="6" t="str">
        <f t="shared" si="34"/>
        <v>ИП Семенов Н.В., 532200102341 Мастерская (1 064)</v>
      </c>
      <c r="L544" s="48">
        <f t="shared" si="35"/>
        <v>1.6000000000000001E-3</v>
      </c>
      <c r="M544" s="48">
        <f t="shared" si="36"/>
        <v>1.1719999999999999E-3</v>
      </c>
    </row>
    <row r="545" spans="1:13" ht="30" x14ac:dyDescent="0.25">
      <c r="A545" s="9" t="s">
        <v>141</v>
      </c>
      <c r="B545" s="9" t="s">
        <v>2073</v>
      </c>
      <c r="C545" s="9" t="s">
        <v>637</v>
      </c>
      <c r="D545" s="9" t="s">
        <v>2074</v>
      </c>
      <c r="E545" s="34">
        <v>1066</v>
      </c>
      <c r="F545" s="47" t="s">
        <v>1407</v>
      </c>
      <c r="G545" t="str">
        <f t="shared" si="37"/>
        <v>ГРС Малая Вишера</v>
      </c>
      <c r="H545" s="46">
        <v>1.35</v>
      </c>
      <c r="I545" s="46">
        <v>0.85000000000000009</v>
      </c>
      <c r="K545" s="6" t="str">
        <f t="shared" si="34"/>
        <v>Хлебня (ООО), 5307007446 Магазин (1 066)</v>
      </c>
      <c r="L545" s="48">
        <f t="shared" si="35"/>
        <v>1.3500000000000001E-3</v>
      </c>
      <c r="M545" s="48">
        <f t="shared" si="36"/>
        <v>8.5000000000000006E-4</v>
      </c>
    </row>
    <row r="546" spans="1:13" ht="30" x14ac:dyDescent="0.25">
      <c r="A546" s="9" t="s">
        <v>2076</v>
      </c>
      <c r="B546" s="9" t="s">
        <v>2077</v>
      </c>
      <c r="C546" s="9" t="s">
        <v>655</v>
      </c>
      <c r="D546" s="9" t="s">
        <v>2078</v>
      </c>
      <c r="E546" s="34">
        <v>1068</v>
      </c>
      <c r="F546" s="47">
        <v>5</v>
      </c>
      <c r="G546" t="str">
        <f t="shared" si="37"/>
        <v>ГРС Старая Русса</v>
      </c>
      <c r="H546" s="46"/>
      <c r="I546" s="46"/>
      <c r="K546" s="6" t="str">
        <f t="shared" si="34"/>
        <v>ДСК Рушане Промплощадка (ГРП)</v>
      </c>
      <c r="L546" s="48">
        <f t="shared" si="35"/>
        <v>0</v>
      </c>
      <c r="M546" s="48">
        <f t="shared" si="36"/>
        <v>0</v>
      </c>
    </row>
    <row r="547" spans="1:13" ht="30" x14ac:dyDescent="0.25">
      <c r="A547" s="9" t="s">
        <v>2076</v>
      </c>
      <c r="B547" s="9" t="s">
        <v>2077</v>
      </c>
      <c r="C547" s="9" t="s">
        <v>655</v>
      </c>
      <c r="D547" s="9" t="s">
        <v>2078</v>
      </c>
      <c r="E547" s="34">
        <v>1068</v>
      </c>
      <c r="F547" s="47"/>
      <c r="G547" t="str">
        <f t="shared" si="37"/>
        <v>ГРС Старая Русса</v>
      </c>
      <c r="H547" s="46"/>
      <c r="I547" s="46"/>
      <c r="K547" s="6" t="str">
        <f t="shared" si="34"/>
        <v>ДСК Рушане Промплощадка (ГРП)</v>
      </c>
      <c r="L547" s="48">
        <f t="shared" si="35"/>
        <v>0</v>
      </c>
      <c r="M547" s="48">
        <f t="shared" si="36"/>
        <v>0</v>
      </c>
    </row>
    <row r="548" spans="1:13" ht="45" x14ac:dyDescent="0.25">
      <c r="A548" s="9" t="s">
        <v>257</v>
      </c>
      <c r="B548" s="9" t="s">
        <v>2079</v>
      </c>
      <c r="C548" s="9" t="s">
        <v>655</v>
      </c>
      <c r="D548" s="9" t="s">
        <v>2080</v>
      </c>
      <c r="E548" s="34">
        <v>1070</v>
      </c>
      <c r="F548" s="47" t="s">
        <v>1407</v>
      </c>
      <c r="G548" t="str">
        <f t="shared" si="37"/>
        <v>ГРС Старая Русса</v>
      </c>
      <c r="H548" s="46">
        <v>3.3</v>
      </c>
      <c r="I548" s="46">
        <v>2.4649999999999999</v>
      </c>
      <c r="K548" s="6" t="str">
        <f t="shared" si="34"/>
        <v>Льносемстанция, 5322009991 Помещение станции (1 070)</v>
      </c>
      <c r="L548" s="48">
        <f t="shared" si="35"/>
        <v>3.3E-3</v>
      </c>
      <c r="M548" s="48">
        <f t="shared" si="36"/>
        <v>2.4649999999999997E-3</v>
      </c>
    </row>
    <row r="549" spans="1:13" ht="30" x14ac:dyDescent="0.25">
      <c r="A549" s="9" t="s">
        <v>258</v>
      </c>
      <c r="B549" s="9" t="s">
        <v>2081</v>
      </c>
      <c r="C549" s="9" t="s">
        <v>639</v>
      </c>
      <c r="D549" s="9" t="s">
        <v>2082</v>
      </c>
      <c r="E549" s="34">
        <v>1073</v>
      </c>
      <c r="F549" s="47" t="s">
        <v>4378</v>
      </c>
      <c r="G549" t="str">
        <f t="shared" si="37"/>
        <v>ГРС Новгород-1</v>
      </c>
      <c r="H549" s="46">
        <v>1856.3</v>
      </c>
      <c r="I549" s="46">
        <v>1724.404</v>
      </c>
      <c r="K549" s="6" t="str">
        <f t="shared" si="34"/>
        <v>Дека, 5321030165 Промплощадка (1 073)</v>
      </c>
      <c r="L549" s="48">
        <f t="shared" si="35"/>
        <v>1.8563000000000001</v>
      </c>
      <c r="M549" s="48">
        <f t="shared" si="36"/>
        <v>1.724404</v>
      </c>
    </row>
    <row r="550" spans="1:13" ht="45" x14ac:dyDescent="0.25">
      <c r="A550" s="9" t="s">
        <v>259</v>
      </c>
      <c r="B550" s="9" t="s">
        <v>2083</v>
      </c>
      <c r="C550" s="9" t="s">
        <v>641</v>
      </c>
      <c r="D550" s="9" t="s">
        <v>2084</v>
      </c>
      <c r="E550" s="34">
        <v>1074</v>
      </c>
      <c r="F550" s="47" t="s">
        <v>1408</v>
      </c>
      <c r="G550" t="str">
        <f t="shared" si="37"/>
        <v>ГРС Боровичи</v>
      </c>
      <c r="H550" s="46">
        <v>14.149999999999999</v>
      </c>
      <c r="I550" s="46">
        <v>14.149999999999999</v>
      </c>
      <c r="K550" s="6" t="str">
        <f t="shared" si="34"/>
        <v>Зенит, 5320014026 Магазин и офисное помещение (1 074)</v>
      </c>
      <c r="L550" s="48">
        <f t="shared" si="35"/>
        <v>1.4149999999999999E-2</v>
      </c>
      <c r="M550" s="48">
        <f t="shared" si="36"/>
        <v>1.4149999999999999E-2</v>
      </c>
    </row>
    <row r="551" spans="1:13" ht="45" x14ac:dyDescent="0.25">
      <c r="A551" s="9" t="s">
        <v>2085</v>
      </c>
      <c r="B551" s="9" t="s">
        <v>2086</v>
      </c>
      <c r="C551" s="9" t="s">
        <v>641</v>
      </c>
      <c r="D551" s="9" t="s">
        <v>2087</v>
      </c>
      <c r="E551" s="34">
        <v>1075</v>
      </c>
      <c r="F551" s="47" t="s">
        <v>1408</v>
      </c>
      <c r="G551" t="str">
        <f t="shared" si="37"/>
        <v>ГРС Боровичи</v>
      </c>
      <c r="H551" s="46">
        <v>4.3599999999999994</v>
      </c>
      <c r="I551" s="46">
        <v>3.8420000000000001</v>
      </c>
      <c r="K551" s="6" t="str">
        <f t="shared" si="34"/>
        <v>ИП Семенова Ж.И., 532000348796 Магазин (1 075)</v>
      </c>
      <c r="L551" s="48">
        <f t="shared" si="35"/>
        <v>4.3599999999999993E-3</v>
      </c>
      <c r="M551" s="48">
        <f t="shared" si="36"/>
        <v>3.8419999999999999E-3</v>
      </c>
    </row>
    <row r="552" spans="1:13" ht="45" x14ac:dyDescent="0.25">
      <c r="A552" s="21" t="s">
        <v>2085</v>
      </c>
      <c r="B552" s="21" t="s">
        <v>2086</v>
      </c>
      <c r="C552" s="21" t="s">
        <v>641</v>
      </c>
      <c r="D552" s="21" t="s">
        <v>2088</v>
      </c>
      <c r="E552" s="39">
        <v>1076</v>
      </c>
      <c r="F552" s="47" t="s">
        <v>1408</v>
      </c>
      <c r="G552" t="str">
        <f t="shared" si="37"/>
        <v>ГРС Боровичи</v>
      </c>
      <c r="H552" s="46">
        <v>5.42</v>
      </c>
      <c r="I552" s="46">
        <v>6.8710000000000004</v>
      </c>
      <c r="K552" s="6" t="str">
        <f t="shared" si="34"/>
        <v>ИП Семенова Ж.И., 532000348796 Магазин (1 076)</v>
      </c>
      <c r="L552" s="48">
        <f t="shared" si="35"/>
        <v>5.4200000000000003E-3</v>
      </c>
      <c r="M552" s="48">
        <f t="shared" si="36"/>
        <v>6.8710000000000004E-3</v>
      </c>
    </row>
    <row r="553" spans="1:13" ht="45" x14ac:dyDescent="0.25">
      <c r="A553" s="9" t="s">
        <v>2085</v>
      </c>
      <c r="B553" s="9" t="s">
        <v>2086</v>
      </c>
      <c r="C553" s="9" t="s">
        <v>641</v>
      </c>
      <c r="D553" s="9" t="s">
        <v>2089</v>
      </c>
      <c r="E553" s="34">
        <v>1077</v>
      </c>
      <c r="F553" s="47" t="s">
        <v>1407</v>
      </c>
      <c r="G553" t="str">
        <f t="shared" si="37"/>
        <v>ГРС Боровичи</v>
      </c>
      <c r="H553" s="46">
        <v>1.3</v>
      </c>
      <c r="I553" s="46">
        <v>1.4279999999999999</v>
      </c>
      <c r="K553" s="6" t="str">
        <f t="shared" si="34"/>
        <v>ИП Семенова Ж.И., 532000348796 Магазин (1 077)</v>
      </c>
      <c r="L553" s="48">
        <f t="shared" si="35"/>
        <v>1.2999999999999999E-3</v>
      </c>
      <c r="M553" s="48">
        <f t="shared" si="36"/>
        <v>1.428E-3</v>
      </c>
    </row>
    <row r="554" spans="1:13" ht="45" x14ac:dyDescent="0.25">
      <c r="A554" s="9" t="s">
        <v>611</v>
      </c>
      <c r="B554" s="9" t="s">
        <v>2090</v>
      </c>
      <c r="C554" s="9" t="s">
        <v>752</v>
      </c>
      <c r="D554" s="9" t="s">
        <v>2091</v>
      </c>
      <c r="E554" s="34">
        <v>1079</v>
      </c>
      <c r="F554" s="47" t="s">
        <v>1407</v>
      </c>
      <c r="G554" t="str">
        <f t="shared" si="37"/>
        <v>ГРС Новгородский химкомбинат</v>
      </c>
      <c r="H554" s="46">
        <v>4.3499999999999996</v>
      </c>
      <c r="I554" s="46">
        <v>3.3200000000000003</v>
      </c>
      <c r="K554" s="6" t="str">
        <f t="shared" si="34"/>
        <v>ИП Величанская Наталья Викторовна, 532114194229 Магазин (1 079)</v>
      </c>
      <c r="L554" s="48">
        <f t="shared" si="35"/>
        <v>4.3499999999999997E-3</v>
      </c>
      <c r="M554" s="48">
        <f t="shared" si="36"/>
        <v>3.3200000000000005E-3</v>
      </c>
    </row>
    <row r="555" spans="1:13" ht="45" x14ac:dyDescent="0.25">
      <c r="A555" s="9" t="s">
        <v>2092</v>
      </c>
      <c r="B555" s="9" t="s">
        <v>2093</v>
      </c>
      <c r="C555" s="9" t="s">
        <v>858</v>
      </c>
      <c r="D555" s="9" t="s">
        <v>2094</v>
      </c>
      <c r="E555" s="34">
        <v>1080</v>
      </c>
      <c r="F555" s="47" t="s">
        <v>4378</v>
      </c>
      <c r="G555" t="str">
        <f t="shared" si="37"/>
        <v>ГРС Ермолино</v>
      </c>
      <c r="H555" s="46">
        <v>981</v>
      </c>
      <c r="I555" s="46">
        <v>335.75299999999999</v>
      </c>
      <c r="K555" s="6" t="str">
        <f t="shared" si="34"/>
        <v>261 ремонтный завод, 5310015581 Промплощадка (1 080)</v>
      </c>
      <c r="L555" s="48">
        <f t="shared" si="35"/>
        <v>0.98099999999999998</v>
      </c>
      <c r="M555" s="48">
        <f t="shared" si="36"/>
        <v>0.33575299999999997</v>
      </c>
    </row>
    <row r="556" spans="1:13" ht="75" x14ac:dyDescent="0.25">
      <c r="A556" s="9" t="s">
        <v>2095</v>
      </c>
      <c r="B556" s="9" t="s">
        <v>2096</v>
      </c>
      <c r="C556" s="9" t="s">
        <v>655</v>
      </c>
      <c r="D556" s="9" t="s">
        <v>2097</v>
      </c>
      <c r="E556" s="34">
        <v>1081</v>
      </c>
      <c r="F556" s="47" t="s">
        <v>1408</v>
      </c>
      <c r="G556" t="str">
        <f t="shared" si="37"/>
        <v>ГРС Старая Русса</v>
      </c>
      <c r="H556" s="46">
        <v>13</v>
      </c>
      <c r="I556" s="46">
        <v>0</v>
      </c>
      <c r="K556" s="6" t="str">
        <f t="shared" si="34"/>
        <v>Александров Денис Владимирович, 781910007916 Офис и складские помещения (1 081)</v>
      </c>
      <c r="L556" s="48">
        <f t="shared" si="35"/>
        <v>1.2999999999999999E-2</v>
      </c>
      <c r="M556" s="48">
        <f t="shared" si="36"/>
        <v>0</v>
      </c>
    </row>
    <row r="557" spans="1:13" ht="60" x14ac:dyDescent="0.25">
      <c r="A557" s="9" t="s">
        <v>2095</v>
      </c>
      <c r="B557" s="9" t="s">
        <v>2096</v>
      </c>
      <c r="C557" s="9" t="s">
        <v>655</v>
      </c>
      <c r="D557" s="9" t="s">
        <v>2098</v>
      </c>
      <c r="E557" s="34">
        <v>1082</v>
      </c>
      <c r="F557" s="47" t="s">
        <v>1407</v>
      </c>
      <c r="G557" t="str">
        <f t="shared" si="37"/>
        <v>ГРС Старая Русса</v>
      </c>
      <c r="H557" s="46">
        <v>2.1</v>
      </c>
      <c r="I557" s="46">
        <v>3.0030000000000001</v>
      </c>
      <c r="K557" s="6" t="str">
        <f t="shared" si="34"/>
        <v>Александров Денис Владимирович, 781910007916 Магазин (1 082)</v>
      </c>
      <c r="L557" s="48">
        <f t="shared" si="35"/>
        <v>2.1000000000000003E-3</v>
      </c>
      <c r="M557" s="48">
        <f t="shared" si="36"/>
        <v>3.003E-3</v>
      </c>
    </row>
    <row r="558" spans="1:13" ht="45" x14ac:dyDescent="0.25">
      <c r="A558" s="9" t="s">
        <v>2099</v>
      </c>
      <c r="B558" s="9" t="s">
        <v>2100</v>
      </c>
      <c r="C558" s="9" t="s">
        <v>659</v>
      </c>
      <c r="D558" s="9" t="s">
        <v>2101</v>
      </c>
      <c r="E558" s="34">
        <v>1083</v>
      </c>
      <c r="F558" s="47" t="s">
        <v>1408</v>
      </c>
      <c r="G558" t="str">
        <f t="shared" si="37"/>
        <v>ГРС Окуловка</v>
      </c>
      <c r="H558" s="46">
        <v>47</v>
      </c>
      <c r="I558" s="46">
        <v>40.242999999999995</v>
      </c>
      <c r="K558" s="6" t="str">
        <f t="shared" si="34"/>
        <v>Окуловское ПАТП, 5311005593 Промплощадка (1 083)</v>
      </c>
      <c r="L558" s="48">
        <f t="shared" si="35"/>
        <v>4.7E-2</v>
      </c>
      <c r="M558" s="48">
        <f t="shared" si="36"/>
        <v>4.0242999999999994E-2</v>
      </c>
    </row>
    <row r="559" spans="1:13" ht="30" x14ac:dyDescent="0.25">
      <c r="A559" s="9" t="s">
        <v>260</v>
      </c>
      <c r="B559" s="9" t="s">
        <v>2102</v>
      </c>
      <c r="C559" s="9" t="s">
        <v>653</v>
      </c>
      <c r="D559" s="9" t="s">
        <v>2103</v>
      </c>
      <c r="E559" s="34">
        <v>1087</v>
      </c>
      <c r="F559" s="47" t="s">
        <v>1409</v>
      </c>
      <c r="G559" t="str">
        <f t="shared" si="37"/>
        <v>ГРС Новгород-2</v>
      </c>
      <c r="H559" s="46">
        <v>88.5</v>
      </c>
      <c r="I559" s="46">
        <v>50.3</v>
      </c>
      <c r="K559" s="6" t="str">
        <f t="shared" si="34"/>
        <v>Олевс (ООО), 5321115806 Промплощадка (1 087)</v>
      </c>
      <c r="L559" s="48">
        <f t="shared" si="35"/>
        <v>8.8499999999999995E-2</v>
      </c>
      <c r="M559" s="48">
        <f t="shared" si="36"/>
        <v>5.0299999999999997E-2</v>
      </c>
    </row>
    <row r="560" spans="1:13" ht="30" x14ac:dyDescent="0.25">
      <c r="A560" s="9" t="s">
        <v>261</v>
      </c>
      <c r="B560" s="9" t="s">
        <v>2104</v>
      </c>
      <c r="C560" s="9" t="s">
        <v>639</v>
      </c>
      <c r="D560" s="9" t="s">
        <v>2105</v>
      </c>
      <c r="E560" s="34">
        <v>1088</v>
      </c>
      <c r="F560" s="47" t="s">
        <v>1408</v>
      </c>
      <c r="G560" t="str">
        <f t="shared" si="37"/>
        <v>ГРС Новгород-1</v>
      </c>
      <c r="H560" s="46">
        <v>11.5</v>
      </c>
      <c r="I560" s="46">
        <v>10.004000000000001</v>
      </c>
      <c r="K560" s="6" t="str">
        <f t="shared" si="34"/>
        <v>Аркада плюс, 5321074821 Котельная (1 088)</v>
      </c>
      <c r="L560" s="48">
        <f t="shared" si="35"/>
        <v>1.15E-2</v>
      </c>
      <c r="M560" s="48">
        <f t="shared" si="36"/>
        <v>1.0004000000000001E-2</v>
      </c>
    </row>
    <row r="561" spans="1:13" ht="60" x14ac:dyDescent="0.25">
      <c r="A561" s="9" t="s">
        <v>1886</v>
      </c>
      <c r="B561" s="9" t="s">
        <v>2106</v>
      </c>
      <c r="C561" s="9" t="s">
        <v>639</v>
      </c>
      <c r="D561" s="9" t="s">
        <v>2107</v>
      </c>
      <c r="E561" s="34">
        <v>1089</v>
      </c>
      <c r="F561" s="47">
        <v>5</v>
      </c>
      <c r="G561" t="str">
        <f t="shared" si="37"/>
        <v>ГРС Новгород-1</v>
      </c>
      <c r="H561" s="46">
        <v>88</v>
      </c>
      <c r="I561" s="46">
        <v>65.5</v>
      </c>
      <c r="K561" s="6" t="str">
        <f t="shared" si="34"/>
        <v>МРСК Северо-Запад, 7802312751 Производственная база (1 089)</v>
      </c>
      <c r="L561" s="48">
        <f t="shared" si="35"/>
        <v>8.7999999999999995E-2</v>
      </c>
      <c r="M561" s="48">
        <f t="shared" si="36"/>
        <v>6.5500000000000003E-2</v>
      </c>
    </row>
    <row r="562" spans="1:13" ht="30" x14ac:dyDescent="0.25">
      <c r="A562" s="9" t="s">
        <v>2108</v>
      </c>
      <c r="B562" s="9" t="s">
        <v>2109</v>
      </c>
      <c r="C562" s="9" t="s">
        <v>637</v>
      </c>
      <c r="D562" s="9" t="s">
        <v>2110</v>
      </c>
      <c r="E562" s="34">
        <v>1090</v>
      </c>
      <c r="F562" s="47" t="s">
        <v>1407</v>
      </c>
      <c r="G562" t="str">
        <f t="shared" si="37"/>
        <v>ГРС Малая Вишера</v>
      </c>
      <c r="H562" s="46">
        <v>1.8519999999999999</v>
      </c>
      <c r="I562" s="46">
        <v>0.60099999999999998</v>
      </c>
      <c r="K562" s="6" t="str">
        <f t="shared" si="34"/>
        <v>Идеал, 5307006298 Магазин (1 090)</v>
      </c>
      <c r="L562" s="48">
        <f t="shared" si="35"/>
        <v>1.8519999999999999E-3</v>
      </c>
      <c r="M562" s="48">
        <f t="shared" si="36"/>
        <v>6.0099999999999997E-4</v>
      </c>
    </row>
    <row r="563" spans="1:13" ht="30" x14ac:dyDescent="0.25">
      <c r="A563" s="9" t="s">
        <v>75</v>
      </c>
      <c r="B563" s="9" t="s">
        <v>1483</v>
      </c>
      <c r="C563" s="9" t="s">
        <v>965</v>
      </c>
      <c r="D563" s="9" t="s">
        <v>2111</v>
      </c>
      <c r="E563" s="34">
        <v>1091</v>
      </c>
      <c r="F563" s="47" t="s">
        <v>4378</v>
      </c>
      <c r="G563" t="str">
        <f t="shared" si="37"/>
        <v>ГРС Яжелбицы</v>
      </c>
      <c r="H563" s="46">
        <v>2150</v>
      </c>
      <c r="I563" s="46">
        <v>1244.48</v>
      </c>
      <c r="K563" s="6" t="str">
        <f t="shared" si="34"/>
        <v>Бекон, 5310010329 Промплощадка (1 091)</v>
      </c>
      <c r="L563" s="48">
        <f t="shared" si="35"/>
        <v>2.15</v>
      </c>
      <c r="M563" s="48">
        <f t="shared" si="36"/>
        <v>1.24448</v>
      </c>
    </row>
    <row r="564" spans="1:13" ht="30" x14ac:dyDescent="0.25">
      <c r="A564" s="19" t="s">
        <v>262</v>
      </c>
      <c r="B564" s="19" t="s">
        <v>2112</v>
      </c>
      <c r="C564" s="19" t="s">
        <v>639</v>
      </c>
      <c r="D564" s="19" t="s">
        <v>2113</v>
      </c>
      <c r="E564" s="42">
        <v>1092</v>
      </c>
      <c r="F564" s="47" t="s">
        <v>1407</v>
      </c>
      <c r="G564" t="str">
        <f t="shared" si="37"/>
        <v>ГРС Новгород-1</v>
      </c>
      <c r="H564" s="46">
        <v>0.52499999999999991</v>
      </c>
      <c r="I564" s="46">
        <v>0.52499999999999991</v>
      </c>
      <c r="K564" s="6" t="str">
        <f t="shared" si="34"/>
        <v>Златовласка, 5321051373 Парикмахерская (1 092)</v>
      </c>
      <c r="L564" s="48">
        <f t="shared" si="35"/>
        <v>5.2499999999999986E-4</v>
      </c>
      <c r="M564" s="48">
        <f t="shared" si="36"/>
        <v>5.2499999999999986E-4</v>
      </c>
    </row>
    <row r="565" spans="1:13" ht="30" x14ac:dyDescent="0.25">
      <c r="A565" s="9" t="s">
        <v>2114</v>
      </c>
      <c r="B565" s="9" t="s">
        <v>2115</v>
      </c>
      <c r="C565" s="9" t="s">
        <v>639</v>
      </c>
      <c r="D565" s="9" t="s">
        <v>2116</v>
      </c>
      <c r="E565" s="34">
        <v>1093</v>
      </c>
      <c r="F565" s="47" t="s">
        <v>1408</v>
      </c>
      <c r="G565" t="str">
        <f t="shared" si="37"/>
        <v>ГРС Новгород-1</v>
      </c>
      <c r="H565" s="46">
        <v>43</v>
      </c>
      <c r="I565" s="46">
        <v>28.117999999999995</v>
      </c>
      <c r="K565" s="6" t="str">
        <f t="shared" si="34"/>
        <v>Теремок, 5321001735 Котельная (1 093)</v>
      </c>
      <c r="L565" s="48">
        <f t="shared" si="35"/>
        <v>4.2999999999999997E-2</v>
      </c>
      <c r="M565" s="48">
        <f t="shared" si="36"/>
        <v>2.8117999999999994E-2</v>
      </c>
    </row>
    <row r="566" spans="1:13" ht="45" x14ac:dyDescent="0.25">
      <c r="A566" s="9" t="s">
        <v>2117</v>
      </c>
      <c r="B566" s="9" t="s">
        <v>2118</v>
      </c>
      <c r="C566" s="9" t="s">
        <v>655</v>
      </c>
      <c r="D566" s="9" t="s">
        <v>2119</v>
      </c>
      <c r="E566" s="34">
        <v>1095</v>
      </c>
      <c r="F566" s="47" t="s">
        <v>1409</v>
      </c>
      <c r="G566" t="str">
        <f t="shared" si="37"/>
        <v>ГРС Старая Русса</v>
      </c>
      <c r="H566" s="46">
        <v>98</v>
      </c>
      <c r="I566" s="46">
        <v>66.5</v>
      </c>
      <c r="K566" s="6" t="str">
        <f t="shared" si="34"/>
        <v>Красногвардеец, 7813047223 Промплощадка (1 095)</v>
      </c>
      <c r="L566" s="48">
        <f t="shared" si="35"/>
        <v>9.8000000000000004E-2</v>
      </c>
      <c r="M566" s="48">
        <f t="shared" si="36"/>
        <v>6.6500000000000004E-2</v>
      </c>
    </row>
    <row r="567" spans="1:13" ht="60" x14ac:dyDescent="0.25">
      <c r="A567" s="9" t="s">
        <v>2120</v>
      </c>
      <c r="B567" s="9" t="s">
        <v>2121</v>
      </c>
      <c r="C567" s="9" t="s">
        <v>639</v>
      </c>
      <c r="D567" s="9" t="s">
        <v>2122</v>
      </c>
      <c r="E567" s="34">
        <v>1096</v>
      </c>
      <c r="F567" s="47" t="s">
        <v>1408</v>
      </c>
      <c r="G567" t="str">
        <f t="shared" si="37"/>
        <v>ГРС Новгород-1</v>
      </c>
      <c r="H567" s="46">
        <v>26.249999999999996</v>
      </c>
      <c r="I567" s="46">
        <v>25.135000000000002</v>
      </c>
      <c r="K567" s="6" t="str">
        <f t="shared" si="34"/>
        <v>ИП Денисов Н.С., 532100270208 Производственные помещения (1 096)</v>
      </c>
      <c r="L567" s="48">
        <f t="shared" si="35"/>
        <v>2.6249999999999996E-2</v>
      </c>
      <c r="M567" s="48">
        <f t="shared" si="36"/>
        <v>2.5135000000000001E-2</v>
      </c>
    </row>
    <row r="568" spans="1:13" ht="45" x14ac:dyDescent="0.25">
      <c r="A568" s="9" t="s">
        <v>263</v>
      </c>
      <c r="B568" s="9" t="s">
        <v>2123</v>
      </c>
      <c r="C568" s="9" t="s">
        <v>639</v>
      </c>
      <c r="D568" s="9" t="s">
        <v>2124</v>
      </c>
      <c r="E568" s="34">
        <v>1097</v>
      </c>
      <c r="F568" s="47" t="s">
        <v>1407</v>
      </c>
      <c r="G568" t="str">
        <f t="shared" si="37"/>
        <v>ГРС Новгород-1</v>
      </c>
      <c r="H568" s="46">
        <v>3.2</v>
      </c>
      <c r="I568" s="46">
        <v>3.222</v>
      </c>
      <c r="K568" s="6" t="str">
        <f t="shared" si="34"/>
        <v>ИП Андрианов А.Н., 532110938766 Автомойка (1 097)</v>
      </c>
      <c r="L568" s="48">
        <f t="shared" si="35"/>
        <v>3.2000000000000002E-3</v>
      </c>
      <c r="M568" s="48">
        <f t="shared" si="36"/>
        <v>3.222E-3</v>
      </c>
    </row>
    <row r="569" spans="1:13" ht="45" x14ac:dyDescent="0.25">
      <c r="A569" s="9" t="s">
        <v>264</v>
      </c>
      <c r="B569" s="9" t="s">
        <v>2125</v>
      </c>
      <c r="C569" s="9" t="s">
        <v>639</v>
      </c>
      <c r="D569" s="9" t="s">
        <v>2126</v>
      </c>
      <c r="E569" s="34">
        <v>1098</v>
      </c>
      <c r="F569" s="47" t="s">
        <v>1408</v>
      </c>
      <c r="G569" t="str">
        <f t="shared" si="37"/>
        <v>ГРС Новгород-1</v>
      </c>
      <c r="H569" s="46">
        <v>9.6000000000000014</v>
      </c>
      <c r="I569" s="46">
        <v>3.9740000000000002</v>
      </c>
      <c r="K569" s="6" t="str">
        <f t="shared" si="34"/>
        <v>Модернизация, 5321154227 Административное здание (1 098)</v>
      </c>
      <c r="L569" s="48">
        <f t="shared" si="35"/>
        <v>9.6000000000000009E-3</v>
      </c>
      <c r="M569" s="48">
        <f t="shared" si="36"/>
        <v>3.9740000000000001E-3</v>
      </c>
    </row>
    <row r="570" spans="1:13" ht="75" x14ac:dyDescent="0.25">
      <c r="A570" s="9" t="s">
        <v>265</v>
      </c>
      <c r="B570" s="9" t="s">
        <v>2127</v>
      </c>
      <c r="C570" s="9" t="s">
        <v>655</v>
      </c>
      <c r="D570" s="9" t="s">
        <v>2128</v>
      </c>
      <c r="E570" s="34">
        <v>1099</v>
      </c>
      <c r="F570" s="47" t="s">
        <v>1408</v>
      </c>
      <c r="G570" t="str">
        <f t="shared" si="37"/>
        <v>ГРС Старая Русса</v>
      </c>
      <c r="H570" s="46">
        <v>11</v>
      </c>
      <c r="I570" s="46">
        <v>12.515000000000001</v>
      </c>
      <c r="K570" s="6" t="str">
        <f t="shared" si="34"/>
        <v>Администрация Новосельского сельского поселения, 5322013211 Баня (1 099)</v>
      </c>
      <c r="L570" s="48">
        <f t="shared" si="35"/>
        <v>1.0999999999999999E-2</v>
      </c>
      <c r="M570" s="48">
        <f t="shared" si="36"/>
        <v>1.2515E-2</v>
      </c>
    </row>
    <row r="571" spans="1:13" ht="60" x14ac:dyDescent="0.25">
      <c r="A571" s="9" t="s">
        <v>2129</v>
      </c>
      <c r="B571" s="9" t="s">
        <v>2130</v>
      </c>
      <c r="C571" s="9" t="s">
        <v>639</v>
      </c>
      <c r="D571" s="9" t="s">
        <v>2131</v>
      </c>
      <c r="E571" s="34">
        <v>1101</v>
      </c>
      <c r="F571" s="47" t="s">
        <v>1407</v>
      </c>
      <c r="G571" t="str">
        <f t="shared" si="37"/>
        <v>ГРС Новгород-1</v>
      </c>
      <c r="H571" s="46">
        <v>2.0659999999999998</v>
      </c>
      <c r="I571" s="46">
        <v>1.7650000000000001</v>
      </c>
      <c r="K571" s="6" t="str">
        <f t="shared" si="34"/>
        <v>Ряхимов Шамиль Мяксутович, 531001637118 Помещение нежилое (1 101)</v>
      </c>
      <c r="L571" s="48">
        <f t="shared" si="35"/>
        <v>2.0659999999999997E-3</v>
      </c>
      <c r="M571" s="48">
        <f t="shared" si="36"/>
        <v>1.7650000000000001E-3</v>
      </c>
    </row>
    <row r="572" spans="1:13" ht="30" x14ac:dyDescent="0.25">
      <c r="A572" s="9" t="s">
        <v>2132</v>
      </c>
      <c r="B572" s="9" t="s">
        <v>2133</v>
      </c>
      <c r="C572" s="9" t="s">
        <v>639</v>
      </c>
      <c r="D572" s="9" t="s">
        <v>2134</v>
      </c>
      <c r="E572" s="34">
        <v>1102</v>
      </c>
      <c r="F572" s="47" t="s">
        <v>1408</v>
      </c>
      <c r="G572" t="str">
        <f t="shared" si="37"/>
        <v>ГРС Новгород-1</v>
      </c>
      <c r="H572" s="46">
        <v>37</v>
      </c>
      <c r="I572" s="46">
        <v>17.864000000000001</v>
      </c>
      <c r="K572" s="6" t="str">
        <f t="shared" si="34"/>
        <v>Статус, 5321000851 Мебельный цех (1 102)</v>
      </c>
      <c r="L572" s="48">
        <f t="shared" si="35"/>
        <v>3.6999999999999998E-2</v>
      </c>
      <c r="M572" s="48">
        <f t="shared" si="36"/>
        <v>1.7864000000000001E-2</v>
      </c>
    </row>
    <row r="573" spans="1:13" ht="60" x14ac:dyDescent="0.25">
      <c r="A573" s="9" t="s">
        <v>266</v>
      </c>
      <c r="B573" s="9" t="s">
        <v>2135</v>
      </c>
      <c r="C573" s="9" t="s">
        <v>639</v>
      </c>
      <c r="D573" s="9" t="s">
        <v>2136</v>
      </c>
      <c r="E573" s="34">
        <v>1104</v>
      </c>
      <c r="F573" s="47">
        <v>5</v>
      </c>
      <c r="G573" t="str">
        <f t="shared" si="37"/>
        <v>ГРС Новгород-1</v>
      </c>
      <c r="H573" s="46">
        <v>51.12</v>
      </c>
      <c r="I573" s="46">
        <v>48.978000000000002</v>
      </c>
      <c r="K573" s="6" t="str">
        <f t="shared" si="34"/>
        <v>Новгородский областной суд, 5321136860 Административное здание (1 104)</v>
      </c>
      <c r="L573" s="48">
        <f t="shared" si="35"/>
        <v>5.1119999999999999E-2</v>
      </c>
      <c r="M573" s="48">
        <f t="shared" si="36"/>
        <v>4.8978000000000001E-2</v>
      </c>
    </row>
    <row r="574" spans="1:13" ht="60" x14ac:dyDescent="0.25">
      <c r="A574" s="9" t="s">
        <v>267</v>
      </c>
      <c r="B574" s="9" t="s">
        <v>2137</v>
      </c>
      <c r="C574" s="9" t="s">
        <v>639</v>
      </c>
      <c r="D574" s="9" t="s">
        <v>2136</v>
      </c>
      <c r="E574" s="34">
        <v>1104</v>
      </c>
      <c r="F574" s="47">
        <v>7</v>
      </c>
      <c r="G574" t="str">
        <f t="shared" si="37"/>
        <v>ГРС Новгород-1</v>
      </c>
      <c r="H574" s="46">
        <v>4.3600000000000003</v>
      </c>
      <c r="I574" s="46">
        <v>5.6219999999999999</v>
      </c>
      <c r="K574" s="6" t="str">
        <f t="shared" si="34"/>
        <v>Судебный департамент, 5321065753 Административное здание (1 104)</v>
      </c>
      <c r="L574" s="48">
        <f t="shared" si="35"/>
        <v>4.3600000000000002E-3</v>
      </c>
      <c r="M574" s="48">
        <f t="shared" si="36"/>
        <v>5.6220000000000003E-3</v>
      </c>
    </row>
    <row r="575" spans="1:13" ht="30" x14ac:dyDescent="0.25">
      <c r="A575" s="9" t="s">
        <v>268</v>
      </c>
      <c r="B575" s="9" t="s">
        <v>2138</v>
      </c>
      <c r="C575" s="9" t="s">
        <v>659</v>
      </c>
      <c r="D575" s="9" t="s">
        <v>2139</v>
      </c>
      <c r="E575" s="34">
        <v>1106</v>
      </c>
      <c r="F575" s="47" t="s">
        <v>4378</v>
      </c>
      <c r="G575" t="str">
        <f t="shared" si="37"/>
        <v>ГРС Окуловка</v>
      </c>
      <c r="H575" s="46">
        <v>730</v>
      </c>
      <c r="I575" s="46">
        <v>439.45299999999997</v>
      </c>
      <c r="K575" s="6" t="str">
        <f t="shared" si="34"/>
        <v>ОЗРИ, 5311004720 Промплощадка (1 106)</v>
      </c>
      <c r="L575" s="48">
        <f t="shared" si="35"/>
        <v>0.73</v>
      </c>
      <c r="M575" s="48">
        <f t="shared" si="36"/>
        <v>0.43945299999999998</v>
      </c>
    </row>
    <row r="576" spans="1:13" ht="45" x14ac:dyDescent="0.25">
      <c r="A576" s="20" t="s">
        <v>1611</v>
      </c>
      <c r="B576" s="20" t="s">
        <v>2140</v>
      </c>
      <c r="C576" s="20" t="s">
        <v>641</v>
      </c>
      <c r="D576" s="20" t="s">
        <v>2141</v>
      </c>
      <c r="E576" s="40">
        <v>1107</v>
      </c>
      <c r="F576" s="47" t="s">
        <v>1407</v>
      </c>
      <c r="G576" t="str">
        <f t="shared" si="37"/>
        <v>ГРС Боровичи</v>
      </c>
      <c r="H576" s="46">
        <v>3.68</v>
      </c>
      <c r="I576" s="46">
        <v>3.569</v>
      </c>
      <c r="K576" s="6" t="str">
        <f t="shared" ref="K576:K639" si="38">CONCATENATE(A576," ",D576)</f>
        <v>Куриленок А.А., 532004403021 Здание СМЭП (1 107)</v>
      </c>
      <c r="L576" s="48">
        <f t="shared" ref="L576:L639" si="39">H576/1000</f>
        <v>3.6800000000000001E-3</v>
      </c>
      <c r="M576" s="48">
        <f t="shared" ref="M576:M639" si="40">I576/1000</f>
        <v>3.5690000000000001E-3</v>
      </c>
    </row>
    <row r="577" spans="1:13" ht="60" x14ac:dyDescent="0.25">
      <c r="A577" s="9" t="s">
        <v>269</v>
      </c>
      <c r="B577" s="9" t="s">
        <v>2142</v>
      </c>
      <c r="C577" s="9" t="s">
        <v>816</v>
      </c>
      <c r="D577" s="9" t="s">
        <v>2143</v>
      </c>
      <c r="E577" s="34">
        <v>1111</v>
      </c>
      <c r="F577" s="47" t="s">
        <v>1408</v>
      </c>
      <c r="G577" t="str">
        <f t="shared" si="37"/>
        <v>ГРС Пролетарий</v>
      </c>
      <c r="H577" s="46">
        <v>17.7</v>
      </c>
      <c r="I577" s="46">
        <v>16</v>
      </c>
      <c r="K577" s="6" t="str">
        <f t="shared" si="38"/>
        <v>Новостек (ООО), 5310013898 Производственный цех (1 111)</v>
      </c>
      <c r="L577" s="48">
        <f t="shared" si="39"/>
        <v>1.77E-2</v>
      </c>
      <c r="M577" s="48">
        <f t="shared" si="40"/>
        <v>1.6E-2</v>
      </c>
    </row>
    <row r="578" spans="1:13" ht="60" x14ac:dyDescent="0.25">
      <c r="A578" s="9" t="s">
        <v>2144</v>
      </c>
      <c r="B578" s="9" t="s">
        <v>2145</v>
      </c>
      <c r="C578" s="9" t="s">
        <v>653</v>
      </c>
      <c r="D578" s="9" t="s">
        <v>2146</v>
      </c>
      <c r="E578" s="34">
        <v>1113</v>
      </c>
      <c r="F578" s="47" t="s">
        <v>4378</v>
      </c>
      <c r="G578" t="str">
        <f t="shared" si="37"/>
        <v>ГРС Новгород-2</v>
      </c>
      <c r="H578" s="46">
        <v>697</v>
      </c>
      <c r="I578" s="46">
        <v>271.10000000000002</v>
      </c>
      <c r="K578" s="6" t="str">
        <f t="shared" si="38"/>
        <v>ИП Березин Роман Александрович, 532101607609 Котельная (1 113)</v>
      </c>
      <c r="L578" s="48">
        <f t="shared" si="39"/>
        <v>0.69699999999999995</v>
      </c>
      <c r="M578" s="48">
        <f t="shared" si="40"/>
        <v>0.27110000000000001</v>
      </c>
    </row>
    <row r="579" spans="1:13" ht="30" x14ac:dyDescent="0.25">
      <c r="A579" s="9" t="s">
        <v>2147</v>
      </c>
      <c r="B579" s="9" t="s">
        <v>2148</v>
      </c>
      <c r="C579" s="9" t="s">
        <v>639</v>
      </c>
      <c r="D579" s="9" t="s">
        <v>2149</v>
      </c>
      <c r="E579" s="34">
        <v>1114</v>
      </c>
      <c r="F579" s="47" t="s">
        <v>1409</v>
      </c>
      <c r="G579" t="str">
        <f t="shared" si="37"/>
        <v>ГРС Новгород-1</v>
      </c>
      <c r="H579" s="46">
        <v>55</v>
      </c>
      <c r="I579" s="46">
        <v>41.55</v>
      </c>
      <c r="K579" s="6" t="str">
        <f t="shared" si="38"/>
        <v>Ильмень-РОСС, 5319002964 Котельная (1 114)</v>
      </c>
      <c r="L579" s="48">
        <f t="shared" si="39"/>
        <v>5.5E-2</v>
      </c>
      <c r="M579" s="48">
        <f t="shared" si="40"/>
        <v>4.1549999999999997E-2</v>
      </c>
    </row>
    <row r="580" spans="1:13" ht="60" x14ac:dyDescent="0.25">
      <c r="A580" s="9" t="s">
        <v>270</v>
      </c>
      <c r="B580" s="9" t="s">
        <v>2150</v>
      </c>
      <c r="C580" s="9" t="s">
        <v>653</v>
      </c>
      <c r="D580" s="9" t="s">
        <v>2151</v>
      </c>
      <c r="E580" s="34">
        <v>1115</v>
      </c>
      <c r="F580" s="47" t="s">
        <v>1408</v>
      </c>
      <c r="G580" t="str">
        <f t="shared" ref="G580:G630" si="41">CONCATENATE("ГРС"," ",C580)</f>
        <v>ГРС Новгород-2</v>
      </c>
      <c r="H580" s="46">
        <v>6</v>
      </c>
      <c r="I580" s="46">
        <v>2.6310000000000002</v>
      </c>
      <c r="K580" s="6" t="str">
        <f t="shared" si="38"/>
        <v>ИП Силкин И.В., 532101891984 Административное здание (1 115)</v>
      </c>
      <c r="L580" s="48">
        <f t="shared" si="39"/>
        <v>6.0000000000000001E-3</v>
      </c>
      <c r="M580" s="48">
        <f t="shared" si="40"/>
        <v>2.6310000000000001E-3</v>
      </c>
    </row>
    <row r="581" spans="1:13" ht="45" x14ac:dyDescent="0.25">
      <c r="A581" s="9" t="s">
        <v>2152</v>
      </c>
      <c r="B581" s="9" t="s">
        <v>2153</v>
      </c>
      <c r="C581" s="9" t="s">
        <v>641</v>
      </c>
      <c r="D581" s="9" t="s">
        <v>2154</v>
      </c>
      <c r="E581" s="34">
        <v>1117</v>
      </c>
      <c r="F581" s="47">
        <v>6</v>
      </c>
      <c r="G581" t="str">
        <f t="shared" si="41"/>
        <v>ГРС Боровичи</v>
      </c>
      <c r="H581" s="46">
        <v>36</v>
      </c>
      <c r="I581" s="46">
        <v>20.426000000000002</v>
      </c>
      <c r="K581" s="6" t="str">
        <f t="shared" si="38"/>
        <v>Русский клуб, 5321182665 Складские помещения (1 117)</v>
      </c>
      <c r="L581" s="48">
        <f t="shared" si="39"/>
        <v>3.5999999999999997E-2</v>
      </c>
      <c r="M581" s="48">
        <f t="shared" si="40"/>
        <v>2.0426000000000003E-2</v>
      </c>
    </row>
    <row r="582" spans="1:13" ht="45" x14ac:dyDescent="0.25">
      <c r="A582" s="9" t="s">
        <v>544</v>
      </c>
      <c r="B582" s="9" t="s">
        <v>2155</v>
      </c>
      <c r="C582" s="9" t="s">
        <v>767</v>
      </c>
      <c r="D582" s="9" t="s">
        <v>2156</v>
      </c>
      <c r="E582" s="34">
        <v>1119</v>
      </c>
      <c r="F582" s="47" t="s">
        <v>4378</v>
      </c>
      <c r="G582" t="str">
        <f t="shared" si="41"/>
        <v>ГРС Кирпичный завод</v>
      </c>
      <c r="H582" s="46">
        <v>2015.2</v>
      </c>
      <c r="I582" s="46">
        <v>1862.8670000000002</v>
      </c>
      <c r="K582" s="6" t="str">
        <f t="shared" si="38"/>
        <v>ГУ ЖКХ, 5116000922 Котельная войсковой части (1 119)</v>
      </c>
      <c r="L582" s="48">
        <f t="shared" si="39"/>
        <v>2.0152000000000001</v>
      </c>
      <c r="M582" s="48">
        <f t="shared" si="40"/>
        <v>1.8628670000000003</v>
      </c>
    </row>
    <row r="583" spans="1:13" ht="30" x14ac:dyDescent="0.25">
      <c r="A583" s="9" t="s">
        <v>544</v>
      </c>
      <c r="B583" s="9" t="s">
        <v>2155</v>
      </c>
      <c r="C583" s="9" t="s">
        <v>655</v>
      </c>
      <c r="D583" s="9" t="s">
        <v>2157</v>
      </c>
      <c r="E583" s="34">
        <v>1121</v>
      </c>
      <c r="F583" s="47" t="s">
        <v>1408</v>
      </c>
      <c r="G583" t="str">
        <f t="shared" si="41"/>
        <v>ГРС Старая Русса</v>
      </c>
      <c r="H583" s="46">
        <v>18.600000000000001</v>
      </c>
      <c r="I583" s="46">
        <v>20.231999999999999</v>
      </c>
      <c r="K583" s="6" t="str">
        <f t="shared" si="38"/>
        <v>ГУ ЖКХ, 5116000922 Военкомат (1 121)</v>
      </c>
      <c r="L583" s="48">
        <f t="shared" si="39"/>
        <v>1.8600000000000002E-2</v>
      </c>
      <c r="M583" s="48">
        <f t="shared" si="40"/>
        <v>2.0232E-2</v>
      </c>
    </row>
    <row r="584" spans="1:13" ht="90" x14ac:dyDescent="0.25">
      <c r="A584" s="9" t="s">
        <v>2158</v>
      </c>
      <c r="B584" s="9" t="s">
        <v>2159</v>
      </c>
      <c r="C584" s="9" t="s">
        <v>653</v>
      </c>
      <c r="D584" s="9" t="s">
        <v>2160</v>
      </c>
      <c r="E584" s="34">
        <v>1124</v>
      </c>
      <c r="F584" s="47" t="s">
        <v>1407</v>
      </c>
      <c r="G584" t="str">
        <f t="shared" si="41"/>
        <v>ГРС Новгород-2</v>
      </c>
      <c r="H584" s="46">
        <v>4.5970000000000004</v>
      </c>
      <c r="I584" s="46">
        <v>4.1180000000000003</v>
      </c>
      <c r="K584" s="6" t="str">
        <f t="shared" si="38"/>
        <v>Местная религиозная организация Старообрядческая поморская община, 5321051687 Помещение общины (1 124)</v>
      </c>
      <c r="L584" s="48">
        <f t="shared" si="39"/>
        <v>4.5970000000000004E-3</v>
      </c>
      <c r="M584" s="48">
        <f t="shared" si="40"/>
        <v>4.1180000000000001E-3</v>
      </c>
    </row>
    <row r="585" spans="1:13" ht="45" x14ac:dyDescent="0.25">
      <c r="A585" s="9" t="s">
        <v>2161</v>
      </c>
      <c r="B585" s="9" t="s">
        <v>2162</v>
      </c>
      <c r="C585" s="9" t="s">
        <v>637</v>
      </c>
      <c r="D585" s="9" t="s">
        <v>2163</v>
      </c>
      <c r="E585" s="34">
        <v>1125</v>
      </c>
      <c r="F585" s="47" t="s">
        <v>1407</v>
      </c>
      <c r="G585" t="str">
        <f t="shared" si="41"/>
        <v>ГРС Малая Вишера</v>
      </c>
      <c r="H585" s="46">
        <v>0.75</v>
      </c>
      <c r="I585" s="46">
        <v>0.79899999999999993</v>
      </c>
      <c r="K585" s="6" t="str">
        <f t="shared" si="38"/>
        <v>Останин Алексей Федорович, 530700562449 Магазин (1 125)</v>
      </c>
      <c r="L585" s="48">
        <f t="shared" si="39"/>
        <v>7.5000000000000002E-4</v>
      </c>
      <c r="M585" s="48">
        <f t="shared" si="40"/>
        <v>7.9899999999999991E-4</v>
      </c>
    </row>
    <row r="586" spans="1:13" ht="45" x14ac:dyDescent="0.25">
      <c r="A586" s="9" t="s">
        <v>271</v>
      </c>
      <c r="B586" s="9" t="s">
        <v>2164</v>
      </c>
      <c r="C586" s="9" t="s">
        <v>637</v>
      </c>
      <c r="D586" s="9" t="s">
        <v>2165</v>
      </c>
      <c r="E586" s="34">
        <v>1126</v>
      </c>
      <c r="F586" s="47" t="s">
        <v>1407</v>
      </c>
      <c r="G586" t="str">
        <f t="shared" si="41"/>
        <v>ГРС Малая Вишера</v>
      </c>
      <c r="H586" s="46">
        <v>0.8</v>
      </c>
      <c r="I586" s="46">
        <v>0</v>
      </c>
      <c r="K586" s="6" t="str">
        <f t="shared" si="38"/>
        <v>ИП Якуничева Н.С., 780603430652 Магазин (1 126)</v>
      </c>
      <c r="L586" s="48">
        <f t="shared" si="39"/>
        <v>8.0000000000000004E-4</v>
      </c>
      <c r="M586" s="48">
        <f t="shared" si="40"/>
        <v>0</v>
      </c>
    </row>
    <row r="587" spans="1:13" ht="45" x14ac:dyDescent="0.25">
      <c r="A587" s="16" t="s">
        <v>2166</v>
      </c>
      <c r="B587" s="16" t="s">
        <v>2167</v>
      </c>
      <c r="C587" s="16" t="s">
        <v>641</v>
      </c>
      <c r="D587" s="16" t="s">
        <v>2168</v>
      </c>
      <c r="E587" s="41">
        <v>1127</v>
      </c>
      <c r="F587" s="47" t="s">
        <v>1407</v>
      </c>
      <c r="G587" t="str">
        <f t="shared" si="41"/>
        <v>ГРС Боровичи</v>
      </c>
      <c r="H587" s="46">
        <v>3.2</v>
      </c>
      <c r="I587" s="46">
        <v>3.226</v>
      </c>
      <c r="K587" s="6" t="str">
        <f t="shared" si="38"/>
        <v>ИП Филин В.Д., 532000450775 Автомойка (1 127)</v>
      </c>
      <c r="L587" s="48">
        <f t="shared" si="39"/>
        <v>3.2000000000000002E-3</v>
      </c>
      <c r="M587" s="48">
        <f t="shared" si="40"/>
        <v>3.2260000000000001E-3</v>
      </c>
    </row>
    <row r="588" spans="1:13" ht="45" x14ac:dyDescent="0.25">
      <c r="A588" s="9" t="s">
        <v>272</v>
      </c>
      <c r="B588" s="9" t="s">
        <v>2169</v>
      </c>
      <c r="C588" s="9" t="s">
        <v>655</v>
      </c>
      <c r="D588" s="9" t="s">
        <v>2170</v>
      </c>
      <c r="E588" s="34">
        <v>1128</v>
      </c>
      <c r="F588" s="47" t="s">
        <v>1407</v>
      </c>
      <c r="G588" t="str">
        <f t="shared" si="41"/>
        <v>ГРС Старая Русса</v>
      </c>
      <c r="H588" s="46">
        <v>3</v>
      </c>
      <c r="I588" s="46">
        <v>2.056</v>
      </c>
      <c r="K588" s="6" t="str">
        <f t="shared" si="38"/>
        <v>ИП Степанов С. В., 532200007585 Магазин (1 128)</v>
      </c>
      <c r="L588" s="48">
        <f t="shared" si="39"/>
        <v>3.0000000000000001E-3</v>
      </c>
      <c r="M588" s="48">
        <f t="shared" si="40"/>
        <v>2.0560000000000001E-3</v>
      </c>
    </row>
    <row r="589" spans="1:13" ht="45" x14ac:dyDescent="0.25">
      <c r="A589" s="9" t="s">
        <v>273</v>
      </c>
      <c r="B589" s="9" t="s">
        <v>2171</v>
      </c>
      <c r="C589" s="9" t="s">
        <v>639</v>
      </c>
      <c r="D589" s="9" t="s">
        <v>2172</v>
      </c>
      <c r="E589" s="34">
        <v>1134</v>
      </c>
      <c r="F589" s="47" t="s">
        <v>1408</v>
      </c>
      <c r="G589" t="str">
        <f t="shared" si="41"/>
        <v>ГРС Новгород-1</v>
      </c>
      <c r="H589" s="46">
        <v>7</v>
      </c>
      <c r="I589" s="46">
        <v>7.2149999999999999</v>
      </c>
      <c r="K589" s="6" t="str">
        <f t="shared" si="38"/>
        <v>Шанс-Плюс, 5321089602 Нежилое помещение (1 134)</v>
      </c>
      <c r="L589" s="48">
        <f t="shared" si="39"/>
        <v>7.0000000000000001E-3</v>
      </c>
      <c r="M589" s="48">
        <f t="shared" si="40"/>
        <v>7.2150000000000001E-3</v>
      </c>
    </row>
    <row r="590" spans="1:13" ht="45" x14ac:dyDescent="0.25">
      <c r="A590" s="9" t="s">
        <v>158</v>
      </c>
      <c r="B590" s="9" t="s">
        <v>1710</v>
      </c>
      <c r="C590" s="9" t="s">
        <v>641</v>
      </c>
      <c r="D590" s="9" t="s">
        <v>2173</v>
      </c>
      <c r="E590" s="34">
        <v>1136</v>
      </c>
      <c r="F590" s="47" t="s">
        <v>1409</v>
      </c>
      <c r="G590" t="str">
        <f t="shared" si="41"/>
        <v>ГРС Боровичи</v>
      </c>
      <c r="H590" s="46">
        <v>50.071000000000005</v>
      </c>
      <c r="I590" s="46">
        <v>50.071000000000005</v>
      </c>
      <c r="K590" s="6" t="str">
        <f t="shared" si="38"/>
        <v>Тепловая Компания Новгородская, 5301003692 Котельная № 25 (1 136)</v>
      </c>
      <c r="L590" s="48">
        <f t="shared" si="39"/>
        <v>5.0071000000000004E-2</v>
      </c>
      <c r="M590" s="48">
        <f t="shared" si="40"/>
        <v>5.0071000000000004E-2</v>
      </c>
    </row>
    <row r="591" spans="1:13" ht="60" x14ac:dyDescent="0.25">
      <c r="A591" s="9" t="s">
        <v>274</v>
      </c>
      <c r="B591" s="9" t="s">
        <v>2174</v>
      </c>
      <c r="C591" s="9" t="s">
        <v>659</v>
      </c>
      <c r="D591" s="9" t="s">
        <v>2175</v>
      </c>
      <c r="E591" s="34">
        <v>1139</v>
      </c>
      <c r="F591" s="47" t="s">
        <v>1408</v>
      </c>
      <c r="G591" t="str">
        <f t="shared" si="41"/>
        <v>ГРС Окуловка</v>
      </c>
      <c r="H591" s="46">
        <v>22</v>
      </c>
      <c r="I591" s="46">
        <v>5.6000000000000005</v>
      </c>
      <c r="K591" s="6" t="str">
        <f t="shared" si="38"/>
        <v>Автоцентр, 5311005787 Станция технического обслуживания (1 139)</v>
      </c>
      <c r="L591" s="48">
        <f t="shared" si="39"/>
        <v>2.1999999999999999E-2</v>
      </c>
      <c r="M591" s="48">
        <f t="shared" si="40"/>
        <v>5.6000000000000008E-3</v>
      </c>
    </row>
    <row r="592" spans="1:13" ht="30" x14ac:dyDescent="0.25">
      <c r="A592" s="9" t="s">
        <v>275</v>
      </c>
      <c r="B592" s="9" t="s">
        <v>2176</v>
      </c>
      <c r="C592" s="9" t="s">
        <v>641</v>
      </c>
      <c r="D592" s="9" t="s">
        <v>2177</v>
      </c>
      <c r="E592" s="34">
        <v>1140</v>
      </c>
      <c r="F592" s="47" t="s">
        <v>1407</v>
      </c>
      <c r="G592" t="str">
        <f t="shared" si="41"/>
        <v>ГРС Боровичи</v>
      </c>
      <c r="H592" s="46">
        <v>1.4</v>
      </c>
      <c r="I592" s="46">
        <v>1.4</v>
      </c>
      <c r="K592" s="6" t="str">
        <f t="shared" si="38"/>
        <v>ИП Петрунин А.П., 532000054203 Офис (1 140)</v>
      </c>
      <c r="L592" s="48">
        <f t="shared" si="39"/>
        <v>1.4E-3</v>
      </c>
      <c r="M592" s="48">
        <f t="shared" si="40"/>
        <v>1.4E-3</v>
      </c>
    </row>
    <row r="593" spans="1:13" ht="30" x14ac:dyDescent="0.25">
      <c r="A593" s="9" t="s">
        <v>276</v>
      </c>
      <c r="B593" s="9" t="s">
        <v>2178</v>
      </c>
      <c r="C593" s="9" t="s">
        <v>709</v>
      </c>
      <c r="D593" s="9" t="s">
        <v>2179</v>
      </c>
      <c r="E593" s="34">
        <v>1143</v>
      </c>
      <c r="F593" s="47" t="s">
        <v>1408</v>
      </c>
      <c r="G593" t="str">
        <f t="shared" si="41"/>
        <v>ГРС Трегубово</v>
      </c>
      <c r="H593" s="46">
        <v>6.6000000000000005</v>
      </c>
      <c r="I593" s="46">
        <v>0</v>
      </c>
      <c r="K593" s="6" t="str">
        <f t="shared" si="38"/>
        <v>Оникс, 5321111752 Кафе (1 143)</v>
      </c>
      <c r="L593" s="48">
        <f t="shared" si="39"/>
        <v>6.6000000000000008E-3</v>
      </c>
      <c r="M593" s="48">
        <f t="shared" si="40"/>
        <v>0</v>
      </c>
    </row>
    <row r="594" spans="1:13" ht="45" x14ac:dyDescent="0.25">
      <c r="A594" s="20" t="s">
        <v>277</v>
      </c>
      <c r="B594" s="20" t="s">
        <v>2180</v>
      </c>
      <c r="C594" s="20" t="s">
        <v>671</v>
      </c>
      <c r="D594" s="23" t="s">
        <v>2181</v>
      </c>
      <c r="E594" s="40">
        <v>1144</v>
      </c>
      <c r="F594" s="47" t="s">
        <v>1408</v>
      </c>
      <c r="G594" t="str">
        <f t="shared" si="41"/>
        <v>ГРС Чудово</v>
      </c>
      <c r="H594" s="46">
        <v>14.629999999999999</v>
      </c>
      <c r="I594" s="46">
        <v>15.715</v>
      </c>
      <c r="K594" s="6" t="str">
        <f t="shared" si="38"/>
        <v>ИП Антонов Н.Н., 531800011743 Торговый центр (1 144)</v>
      </c>
      <c r="L594" s="48">
        <f t="shared" si="39"/>
        <v>1.4629999999999999E-2</v>
      </c>
      <c r="M594" s="48">
        <f t="shared" si="40"/>
        <v>1.5715E-2</v>
      </c>
    </row>
    <row r="595" spans="1:13" ht="75" x14ac:dyDescent="0.25">
      <c r="A595" s="9" t="s">
        <v>2182</v>
      </c>
      <c r="B595" s="9" t="s">
        <v>2183</v>
      </c>
      <c r="C595" s="9" t="s">
        <v>762</v>
      </c>
      <c r="D595" s="9" t="s">
        <v>2184</v>
      </c>
      <c r="E595" s="34">
        <v>1146</v>
      </c>
      <c r="F595" s="47" t="s">
        <v>1408</v>
      </c>
      <c r="G595" t="str">
        <f t="shared" si="41"/>
        <v>ГРС Валдай</v>
      </c>
      <c r="H595" s="46">
        <v>1.464</v>
      </c>
      <c r="I595" s="46">
        <v>0</v>
      </c>
      <c r="K595" s="6" t="str">
        <f t="shared" si="38"/>
        <v>Администрация Валдайского муниципального района, 5302001218 Мемориал "Вечный огонь" (1 146)</v>
      </c>
      <c r="L595" s="48">
        <f t="shared" si="39"/>
        <v>1.464E-3</v>
      </c>
      <c r="M595" s="48">
        <f t="shared" si="40"/>
        <v>0</v>
      </c>
    </row>
    <row r="596" spans="1:13" ht="45" x14ac:dyDescent="0.25">
      <c r="A596" s="9" t="s">
        <v>2185</v>
      </c>
      <c r="B596" s="9" t="s">
        <v>2186</v>
      </c>
      <c r="C596" s="9" t="s">
        <v>655</v>
      </c>
      <c r="D596" s="9" t="s">
        <v>2187</v>
      </c>
      <c r="E596" s="34">
        <v>1147</v>
      </c>
      <c r="F596" s="47" t="s">
        <v>1408</v>
      </c>
      <c r="G596" t="str">
        <f t="shared" si="41"/>
        <v>ГРС Старая Русса</v>
      </c>
      <c r="H596" s="46">
        <v>7</v>
      </c>
      <c r="I596" s="46">
        <v>7.2350000000000003</v>
      </c>
      <c r="K596" s="6" t="str">
        <f t="shared" si="38"/>
        <v>ИП Супрунов А.М., 532200182019 Магазин (1 147)</v>
      </c>
      <c r="L596" s="48">
        <f t="shared" si="39"/>
        <v>7.0000000000000001E-3</v>
      </c>
      <c r="M596" s="48">
        <f t="shared" si="40"/>
        <v>7.2350000000000001E-3</v>
      </c>
    </row>
    <row r="597" spans="1:13" ht="45" x14ac:dyDescent="0.25">
      <c r="A597" s="9" t="s">
        <v>2188</v>
      </c>
      <c r="B597" s="9" t="s">
        <v>2189</v>
      </c>
      <c r="C597" s="9" t="s">
        <v>639</v>
      </c>
      <c r="D597" s="9" t="s">
        <v>2190</v>
      </c>
      <c r="E597" s="34">
        <v>1148</v>
      </c>
      <c r="F597" s="47" t="s">
        <v>1408</v>
      </c>
      <c r="G597" t="str">
        <f t="shared" si="41"/>
        <v>ГРС Новгород-1</v>
      </c>
      <c r="H597" s="46">
        <v>6</v>
      </c>
      <c r="I597" s="46">
        <v>4.6379999999999999</v>
      </c>
      <c r="K597" s="6" t="str">
        <f t="shared" si="38"/>
        <v>Евротех Плюс, 5321120651 Административное здание (1 148)</v>
      </c>
      <c r="L597" s="48">
        <f t="shared" si="39"/>
        <v>6.0000000000000001E-3</v>
      </c>
      <c r="M597" s="48">
        <f t="shared" si="40"/>
        <v>4.6379999999999998E-3</v>
      </c>
    </row>
    <row r="598" spans="1:13" ht="45" x14ac:dyDescent="0.25">
      <c r="A598" s="9" t="s">
        <v>158</v>
      </c>
      <c r="B598" s="9" t="s">
        <v>1710</v>
      </c>
      <c r="C598" s="9" t="s">
        <v>639</v>
      </c>
      <c r="D598" s="9" t="s">
        <v>2191</v>
      </c>
      <c r="E598" s="34">
        <v>1149</v>
      </c>
      <c r="F598" s="47" t="s">
        <v>1409</v>
      </c>
      <c r="G598" t="str">
        <f t="shared" si="41"/>
        <v>ГРС Новгород-1</v>
      </c>
      <c r="H598" s="46">
        <v>491.97499999999997</v>
      </c>
      <c r="I598" s="46">
        <v>491.97499999999997</v>
      </c>
      <c r="K598" s="6" t="str">
        <f t="shared" si="38"/>
        <v>Тепловая Компания Новгородская, 5301003692 Котельная №28М (1 149)</v>
      </c>
      <c r="L598" s="48">
        <f t="shared" si="39"/>
        <v>0.49197499999999994</v>
      </c>
      <c r="M598" s="48">
        <f t="shared" si="40"/>
        <v>0.49197499999999994</v>
      </c>
    </row>
    <row r="599" spans="1:13" ht="30" x14ac:dyDescent="0.25">
      <c r="A599" s="9" t="s">
        <v>278</v>
      </c>
      <c r="B599" s="9" t="s">
        <v>2192</v>
      </c>
      <c r="C599" s="9" t="s">
        <v>858</v>
      </c>
      <c r="D599" s="9" t="s">
        <v>2193</v>
      </c>
      <c r="E599" s="34">
        <v>1150</v>
      </c>
      <c r="F599" s="47" t="s">
        <v>1409</v>
      </c>
      <c r="G599" t="str">
        <f t="shared" si="41"/>
        <v>ГРС Ермолино</v>
      </c>
      <c r="H599" s="46">
        <v>311.3</v>
      </c>
      <c r="I599" s="46">
        <v>151.44800000000001</v>
      </c>
      <c r="K599" s="6" t="str">
        <f t="shared" si="38"/>
        <v>НовСвин, 5310012005 Промплощадка (1 150)</v>
      </c>
      <c r="L599" s="48">
        <f t="shared" si="39"/>
        <v>0.31130000000000002</v>
      </c>
      <c r="M599" s="48">
        <f t="shared" si="40"/>
        <v>0.151448</v>
      </c>
    </row>
    <row r="600" spans="1:13" ht="45" x14ac:dyDescent="0.25">
      <c r="A600" s="9" t="s">
        <v>279</v>
      </c>
      <c r="B600" s="9" t="s">
        <v>2194</v>
      </c>
      <c r="C600" s="9" t="s">
        <v>637</v>
      </c>
      <c r="D600" s="9" t="s">
        <v>2195</v>
      </c>
      <c r="E600" s="34">
        <v>1151</v>
      </c>
      <c r="F600" s="47" t="s">
        <v>4378</v>
      </c>
      <c r="G600" t="str">
        <f t="shared" si="41"/>
        <v>ГРС Малая Вишера</v>
      </c>
      <c r="H600" s="46">
        <v>1682</v>
      </c>
      <c r="I600" s="46">
        <v>324.173</v>
      </c>
      <c r="K600" s="6" t="str">
        <f t="shared" si="38"/>
        <v>Светлана - МВСЗ, 5307006682 Промплощадка (1 151)</v>
      </c>
      <c r="L600" s="48">
        <f t="shared" si="39"/>
        <v>1.6819999999999999</v>
      </c>
      <c r="M600" s="48">
        <f t="shared" si="40"/>
        <v>0.32417299999999999</v>
      </c>
    </row>
    <row r="601" spans="1:13" ht="45" x14ac:dyDescent="0.25">
      <c r="A601" s="9" t="s">
        <v>280</v>
      </c>
      <c r="B601" s="9" t="s">
        <v>2196</v>
      </c>
      <c r="C601" s="9" t="s">
        <v>1045</v>
      </c>
      <c r="D601" s="9" t="s">
        <v>2197</v>
      </c>
      <c r="E601" s="34">
        <v>1154</v>
      </c>
      <c r="F601" s="47" t="s">
        <v>4378</v>
      </c>
      <c r="G601" t="str">
        <f t="shared" si="41"/>
        <v>ГРС Ужин</v>
      </c>
      <c r="H601" s="46">
        <v>1350</v>
      </c>
      <c r="I601" s="46">
        <v>1048.249</v>
      </c>
      <c r="K601" s="6" t="str">
        <f t="shared" si="38"/>
        <v>Дом отдыха "Валдай", 5302001320 Дом отдыха (1 154)</v>
      </c>
      <c r="L601" s="48">
        <f t="shared" si="39"/>
        <v>1.35</v>
      </c>
      <c r="M601" s="48">
        <f t="shared" si="40"/>
        <v>1.048249</v>
      </c>
    </row>
    <row r="602" spans="1:13" ht="45" x14ac:dyDescent="0.25">
      <c r="A602" s="9" t="s">
        <v>2198</v>
      </c>
      <c r="B602" s="9" t="s">
        <v>2199</v>
      </c>
      <c r="C602" s="9" t="s">
        <v>639</v>
      </c>
      <c r="D602" s="9" t="s">
        <v>2200</v>
      </c>
      <c r="E602" s="34">
        <v>1162</v>
      </c>
      <c r="F602" s="47" t="s">
        <v>1409</v>
      </c>
      <c r="G602" t="str">
        <f t="shared" si="41"/>
        <v>ГРС Новгород-1</v>
      </c>
      <c r="H602" s="46">
        <v>63</v>
      </c>
      <c r="I602" s="46">
        <v>54.7</v>
      </c>
      <c r="K602" s="6" t="str">
        <f t="shared" si="38"/>
        <v>Авторемонтный завод, 5321030045 Промплощадка (1 162)</v>
      </c>
      <c r="L602" s="48">
        <f t="shared" si="39"/>
        <v>6.3E-2</v>
      </c>
      <c r="M602" s="48">
        <f t="shared" si="40"/>
        <v>5.4700000000000006E-2</v>
      </c>
    </row>
    <row r="603" spans="1:13" ht="30" x14ac:dyDescent="0.25">
      <c r="A603" s="9" t="s">
        <v>2201</v>
      </c>
      <c r="B603" s="9" t="s">
        <v>2202</v>
      </c>
      <c r="C603" s="9" t="s">
        <v>641</v>
      </c>
      <c r="D603" s="9" t="s">
        <v>2203</v>
      </c>
      <c r="E603" s="34">
        <v>1163</v>
      </c>
      <c r="F603" s="47" t="s">
        <v>1408</v>
      </c>
      <c r="G603" t="str">
        <f t="shared" si="41"/>
        <v>ГРС Боровичи</v>
      </c>
      <c r="H603" s="46">
        <v>6.6</v>
      </c>
      <c r="I603" s="46">
        <v>3.835</v>
      </c>
      <c r="K603" s="6" t="str">
        <f t="shared" si="38"/>
        <v>НПАТК, 5321093782 Автовокзал (1 163)</v>
      </c>
      <c r="L603" s="48">
        <f t="shared" si="39"/>
        <v>6.6E-3</v>
      </c>
      <c r="M603" s="48">
        <f t="shared" si="40"/>
        <v>3.8349999999999999E-3</v>
      </c>
    </row>
    <row r="604" spans="1:13" ht="75" x14ac:dyDescent="0.25">
      <c r="A604" s="9" t="s">
        <v>2204</v>
      </c>
      <c r="B604" s="9" t="s">
        <v>2205</v>
      </c>
      <c r="C604" s="9" t="s">
        <v>858</v>
      </c>
      <c r="D604" s="9" t="s">
        <v>2206</v>
      </c>
      <c r="E604" s="34">
        <v>1164</v>
      </c>
      <c r="F604" s="47" t="s">
        <v>1408</v>
      </c>
      <c r="G604" t="str">
        <f t="shared" si="41"/>
        <v>ГРС Ермолино</v>
      </c>
      <c r="H604" s="46">
        <v>18</v>
      </c>
      <c r="I604" s="46">
        <v>18</v>
      </c>
      <c r="K604" s="6" t="str">
        <f t="shared" si="38"/>
        <v>Торгово-промышленная компания "ДАН", 5310015260 Производственная база (1 164)</v>
      </c>
      <c r="L604" s="48">
        <f t="shared" si="39"/>
        <v>1.7999999999999999E-2</v>
      </c>
      <c r="M604" s="48">
        <f t="shared" si="40"/>
        <v>1.7999999999999999E-2</v>
      </c>
    </row>
    <row r="605" spans="1:13" ht="60" x14ac:dyDescent="0.25">
      <c r="A605" s="9" t="s">
        <v>281</v>
      </c>
      <c r="B605" s="9" t="s">
        <v>2207</v>
      </c>
      <c r="C605" s="9" t="s">
        <v>639</v>
      </c>
      <c r="D605" s="9" t="s">
        <v>2208</v>
      </c>
      <c r="E605" s="34">
        <v>1165</v>
      </c>
      <c r="F605" s="47" t="s">
        <v>1409</v>
      </c>
      <c r="G605" t="str">
        <f t="shared" si="41"/>
        <v>ГРС Новгород-1</v>
      </c>
      <c r="H605" s="46">
        <v>81</v>
      </c>
      <c r="I605" s="46">
        <v>49.650000000000006</v>
      </c>
      <c r="K605" s="6" t="str">
        <f t="shared" si="38"/>
        <v>АВТО-М (ООО), 5321097890 Станция технического обслуживания "Рено" (1 165)</v>
      </c>
      <c r="L605" s="48">
        <f t="shared" si="39"/>
        <v>8.1000000000000003E-2</v>
      </c>
      <c r="M605" s="48">
        <f t="shared" si="40"/>
        <v>4.9650000000000007E-2</v>
      </c>
    </row>
    <row r="606" spans="1:13" ht="45" x14ac:dyDescent="0.25">
      <c r="A606" s="9" t="s">
        <v>2209</v>
      </c>
      <c r="B606" s="9" t="s">
        <v>2210</v>
      </c>
      <c r="C606" s="9" t="s">
        <v>653</v>
      </c>
      <c r="D606" s="9" t="s">
        <v>2211</v>
      </c>
      <c r="E606" s="34">
        <v>1167</v>
      </c>
      <c r="F606" s="47">
        <v>6</v>
      </c>
      <c r="G606" t="str">
        <f t="shared" si="41"/>
        <v>ГРС Новгород-2</v>
      </c>
      <c r="H606" s="46">
        <v>8</v>
      </c>
      <c r="I606" s="46">
        <v>7.2230000000000008</v>
      </c>
      <c r="K606" s="6" t="str">
        <f t="shared" si="38"/>
        <v>СК ФОРМАТ, 5321177425 Административное здание (1 167)</v>
      </c>
      <c r="L606" s="48">
        <f t="shared" si="39"/>
        <v>8.0000000000000002E-3</v>
      </c>
      <c r="M606" s="48">
        <f t="shared" si="40"/>
        <v>7.2230000000000011E-3</v>
      </c>
    </row>
    <row r="607" spans="1:13" ht="45" x14ac:dyDescent="0.25">
      <c r="A607" s="9" t="s">
        <v>521</v>
      </c>
      <c r="B607" s="9" t="s">
        <v>2212</v>
      </c>
      <c r="C607" s="9" t="s">
        <v>645</v>
      </c>
      <c r="D607" s="9" t="s">
        <v>2213</v>
      </c>
      <c r="E607" s="34">
        <v>1168</v>
      </c>
      <c r="F607" s="47" t="s">
        <v>1407</v>
      </c>
      <c r="G607" t="str">
        <f t="shared" si="41"/>
        <v>ГРС Короцко</v>
      </c>
      <c r="H607" s="46">
        <v>3.46</v>
      </c>
      <c r="I607" s="46">
        <v>2.6019999999999999</v>
      </c>
      <c r="K607" s="6" t="str">
        <f t="shared" si="38"/>
        <v>Спецстройсервис, 5302009200 Офисное помещение (1 168)</v>
      </c>
      <c r="L607" s="48">
        <f t="shared" si="39"/>
        <v>3.46E-3</v>
      </c>
      <c r="M607" s="48">
        <f t="shared" si="40"/>
        <v>2.6019999999999997E-3</v>
      </c>
    </row>
    <row r="608" spans="1:13" ht="30" x14ac:dyDescent="0.25">
      <c r="A608" s="9" t="s">
        <v>521</v>
      </c>
      <c r="B608" s="9" t="s">
        <v>2212</v>
      </c>
      <c r="C608" s="9" t="s">
        <v>645</v>
      </c>
      <c r="D608" s="9" t="s">
        <v>2215</v>
      </c>
      <c r="E608" s="34">
        <v>1169</v>
      </c>
      <c r="F608" s="47" t="s">
        <v>1407</v>
      </c>
      <c r="G608" t="str">
        <f t="shared" si="41"/>
        <v>ГРС Короцко</v>
      </c>
      <c r="H608" s="46">
        <v>2.5</v>
      </c>
      <c r="I608" s="46">
        <v>1.972</v>
      </c>
      <c r="K608" s="6" t="str">
        <f t="shared" si="38"/>
        <v>Спецстройсервис, 5302009200 Склад (1 169)</v>
      </c>
      <c r="L608" s="48">
        <f t="shared" si="39"/>
        <v>2.5000000000000001E-3</v>
      </c>
      <c r="M608" s="48">
        <f t="shared" si="40"/>
        <v>1.9719999999999998E-3</v>
      </c>
    </row>
    <row r="609" spans="1:13" ht="30" x14ac:dyDescent="0.25">
      <c r="A609" s="9" t="s">
        <v>75</v>
      </c>
      <c r="B609" s="9" t="s">
        <v>1483</v>
      </c>
      <c r="C609" s="9" t="s">
        <v>817</v>
      </c>
      <c r="D609" s="9" t="s">
        <v>2216</v>
      </c>
      <c r="E609" s="34">
        <v>1171</v>
      </c>
      <c r="F609" s="47" t="s">
        <v>4379</v>
      </c>
      <c r="G609" t="str">
        <f t="shared" si="41"/>
        <v>ГРС Божонка</v>
      </c>
      <c r="H609" s="46">
        <v>4206</v>
      </c>
      <c r="I609" s="46">
        <v>2941</v>
      </c>
      <c r="K609" s="6" t="str">
        <f t="shared" si="38"/>
        <v>Бекон, 5310010329 Промплощадка (1 171)</v>
      </c>
      <c r="L609" s="48">
        <f t="shared" si="39"/>
        <v>4.2060000000000004</v>
      </c>
      <c r="M609" s="48">
        <f t="shared" si="40"/>
        <v>2.9409999999999998</v>
      </c>
    </row>
    <row r="610" spans="1:13" ht="45" x14ac:dyDescent="0.25">
      <c r="A610" s="9" t="s">
        <v>282</v>
      </c>
      <c r="B610" s="9" t="s">
        <v>2217</v>
      </c>
      <c r="C610" s="9" t="s">
        <v>639</v>
      </c>
      <c r="D610" s="9" t="s">
        <v>2218</v>
      </c>
      <c r="E610" s="34">
        <v>1174</v>
      </c>
      <c r="F610" s="47" t="s">
        <v>1408</v>
      </c>
      <c r="G610" t="str">
        <f t="shared" si="41"/>
        <v>ГРС Новгород-1</v>
      </c>
      <c r="H610" s="46">
        <v>6.3</v>
      </c>
      <c r="I610" s="46">
        <v>9.6709999999999994</v>
      </c>
      <c r="K610" s="6" t="str">
        <f t="shared" si="38"/>
        <v>Втормет, 5321034466 Административное здание (1 174)</v>
      </c>
      <c r="L610" s="48">
        <f t="shared" si="39"/>
        <v>6.3E-3</v>
      </c>
      <c r="M610" s="48">
        <f t="shared" si="40"/>
        <v>9.670999999999999E-3</v>
      </c>
    </row>
    <row r="611" spans="1:13" ht="30" x14ac:dyDescent="0.25">
      <c r="A611" s="9" t="s">
        <v>282</v>
      </c>
      <c r="B611" s="9" t="s">
        <v>2217</v>
      </c>
      <c r="C611" s="9" t="s">
        <v>639</v>
      </c>
      <c r="D611" s="9" t="s">
        <v>2219</v>
      </c>
      <c r="E611" s="34">
        <v>1175</v>
      </c>
      <c r="F611" s="47" t="s">
        <v>1407</v>
      </c>
      <c r="G611" t="str">
        <f t="shared" si="41"/>
        <v>ГРС Новгород-1</v>
      </c>
      <c r="H611" s="46">
        <v>2.9</v>
      </c>
      <c r="I611" s="46">
        <v>2.0699999999999998</v>
      </c>
      <c r="K611" s="6" t="str">
        <f t="shared" si="38"/>
        <v>Втормет, 5321034466 Автомойка (1 175)</v>
      </c>
      <c r="L611" s="48">
        <f t="shared" si="39"/>
        <v>2.8999999999999998E-3</v>
      </c>
      <c r="M611" s="48">
        <f t="shared" si="40"/>
        <v>2.0699999999999998E-3</v>
      </c>
    </row>
    <row r="612" spans="1:13" ht="45" x14ac:dyDescent="0.25">
      <c r="A612" s="9" t="s">
        <v>282</v>
      </c>
      <c r="B612" s="9" t="s">
        <v>2217</v>
      </c>
      <c r="C612" s="9" t="s">
        <v>641</v>
      </c>
      <c r="D612" s="9" t="s">
        <v>2220</v>
      </c>
      <c r="E612" s="34">
        <v>1177</v>
      </c>
      <c r="F612" s="47" t="s">
        <v>1407</v>
      </c>
      <c r="G612" t="str">
        <f t="shared" si="41"/>
        <v>ГРС Боровичи</v>
      </c>
      <c r="H612" s="46">
        <v>2.4000000000000004</v>
      </c>
      <c r="I612" s="46">
        <v>2.8310000000000004</v>
      </c>
      <c r="K612" s="6" t="str">
        <f t="shared" si="38"/>
        <v>Втормет, 5321034466 Офисное помещение (1 177)</v>
      </c>
      <c r="L612" s="48">
        <f t="shared" si="39"/>
        <v>2.4000000000000002E-3</v>
      </c>
      <c r="M612" s="48">
        <f t="shared" si="40"/>
        <v>2.8310000000000006E-3</v>
      </c>
    </row>
    <row r="613" spans="1:13" ht="45" x14ac:dyDescent="0.25">
      <c r="A613" s="9" t="s">
        <v>2221</v>
      </c>
      <c r="B613" s="9" t="s">
        <v>2222</v>
      </c>
      <c r="C613" s="9" t="s">
        <v>639</v>
      </c>
      <c r="D613" s="9" t="s">
        <v>2223</v>
      </c>
      <c r="E613" s="34">
        <v>1179</v>
      </c>
      <c r="F613" s="47" t="s">
        <v>1408</v>
      </c>
      <c r="G613" t="str">
        <f t="shared" si="41"/>
        <v>ГРС Новгород-1</v>
      </c>
      <c r="H613" s="46">
        <v>35</v>
      </c>
      <c r="I613" s="46">
        <v>33.6</v>
      </c>
      <c r="K613" s="6" t="str">
        <f t="shared" si="38"/>
        <v>Натанова Аделина Натановна, 532102085634 Офис (1 179)</v>
      </c>
      <c r="L613" s="48">
        <f t="shared" si="39"/>
        <v>3.5000000000000003E-2</v>
      </c>
      <c r="M613" s="48">
        <f t="shared" si="40"/>
        <v>3.3600000000000005E-2</v>
      </c>
    </row>
    <row r="614" spans="1:13" ht="30" x14ac:dyDescent="0.25">
      <c r="A614" s="9" t="s">
        <v>551</v>
      </c>
      <c r="B614" s="9" t="s">
        <v>2224</v>
      </c>
      <c r="C614" s="9" t="s">
        <v>639</v>
      </c>
      <c r="D614" s="9" t="s">
        <v>2225</v>
      </c>
      <c r="E614" s="34">
        <v>1180</v>
      </c>
      <c r="F614" s="47" t="s">
        <v>1409</v>
      </c>
      <c r="G614" t="str">
        <f t="shared" si="41"/>
        <v>ГРС Новгород-1</v>
      </c>
      <c r="H614" s="46">
        <v>52</v>
      </c>
      <c r="I614" s="46">
        <v>57</v>
      </c>
      <c r="K614" s="6" t="str">
        <f t="shared" si="38"/>
        <v>Тимбер Трейд, 5321114707 Промплощадка (1 180)</v>
      </c>
      <c r="L614" s="48">
        <f t="shared" si="39"/>
        <v>5.1999999999999998E-2</v>
      </c>
      <c r="M614" s="48">
        <f t="shared" si="40"/>
        <v>5.7000000000000002E-2</v>
      </c>
    </row>
    <row r="615" spans="1:13" ht="60" x14ac:dyDescent="0.25">
      <c r="A615" s="9" t="s">
        <v>2226</v>
      </c>
      <c r="B615" s="9" t="s">
        <v>2227</v>
      </c>
      <c r="C615" s="9" t="s">
        <v>639</v>
      </c>
      <c r="D615" s="9" t="s">
        <v>2228</v>
      </c>
      <c r="E615" s="34">
        <v>1181</v>
      </c>
      <c r="F615" s="47" t="s">
        <v>1408</v>
      </c>
      <c r="G615" t="str">
        <f t="shared" si="41"/>
        <v>ГРС Новгород-1</v>
      </c>
      <c r="H615" s="46">
        <v>7.5</v>
      </c>
      <c r="I615" s="46">
        <v>5</v>
      </c>
      <c r="K615" s="6" t="str">
        <f t="shared" si="38"/>
        <v>Белова Анна Станиславовна, 532116558785 Котельная (1 181)</v>
      </c>
      <c r="L615" s="48">
        <f t="shared" si="39"/>
        <v>7.4999999999999997E-3</v>
      </c>
      <c r="M615" s="48">
        <f t="shared" si="40"/>
        <v>5.0000000000000001E-3</v>
      </c>
    </row>
    <row r="616" spans="1:13" ht="45" x14ac:dyDescent="0.25">
      <c r="A616" s="9" t="s">
        <v>283</v>
      </c>
      <c r="B616" s="9" t="s">
        <v>2229</v>
      </c>
      <c r="C616" s="9" t="s">
        <v>655</v>
      </c>
      <c r="D616" s="9" t="s">
        <v>2230</v>
      </c>
      <c r="E616" s="34">
        <v>1182</v>
      </c>
      <c r="F616" s="47" t="s">
        <v>1407</v>
      </c>
      <c r="G616" t="str">
        <f t="shared" si="41"/>
        <v>ГРС Старая Русса</v>
      </c>
      <c r="H616" s="46">
        <v>1.4</v>
      </c>
      <c r="I616" s="46">
        <v>1.022</v>
      </c>
      <c r="K616" s="6" t="str">
        <f t="shared" si="38"/>
        <v>Свидетели Иеговы Санкт-Петербурга, 7816018534 Помещение общины (1 182)</v>
      </c>
      <c r="L616" s="48">
        <f t="shared" si="39"/>
        <v>1.4E-3</v>
      </c>
      <c r="M616" s="48">
        <f t="shared" si="40"/>
        <v>1.0220000000000001E-3</v>
      </c>
    </row>
    <row r="617" spans="1:13" ht="45" x14ac:dyDescent="0.25">
      <c r="A617" s="9" t="s">
        <v>2231</v>
      </c>
      <c r="B617" s="9" t="s">
        <v>2232</v>
      </c>
      <c r="C617" s="9" t="s">
        <v>641</v>
      </c>
      <c r="D617" s="9" t="s">
        <v>2233</v>
      </c>
      <c r="E617" s="34">
        <v>1188</v>
      </c>
      <c r="F617" s="47" t="s">
        <v>1407</v>
      </c>
      <c r="G617" t="str">
        <f t="shared" si="41"/>
        <v>ГРС Боровичи</v>
      </c>
      <c r="H617" s="46">
        <v>2.5</v>
      </c>
      <c r="I617" s="46">
        <v>2.25</v>
      </c>
      <c r="K617" s="6" t="str">
        <f t="shared" si="38"/>
        <v>ИП Лавров А.В., 532004685305 Автомойка (1 188)</v>
      </c>
      <c r="L617" s="48">
        <f t="shared" si="39"/>
        <v>2.5000000000000001E-3</v>
      </c>
      <c r="M617" s="48">
        <f t="shared" si="40"/>
        <v>2.2499999999999998E-3</v>
      </c>
    </row>
    <row r="618" spans="1:13" ht="45" x14ac:dyDescent="0.25">
      <c r="A618" s="9" t="s">
        <v>2234</v>
      </c>
      <c r="B618" s="9" t="s">
        <v>2235</v>
      </c>
      <c r="C618" s="9" t="s">
        <v>641</v>
      </c>
      <c r="D618" s="9" t="s">
        <v>2236</v>
      </c>
      <c r="E618" s="34">
        <v>1190</v>
      </c>
      <c r="F618" s="47" t="s">
        <v>1408</v>
      </c>
      <c r="G618" t="str">
        <f t="shared" si="41"/>
        <v>ГРС Боровичи</v>
      </c>
      <c r="H618" s="46">
        <v>7</v>
      </c>
      <c r="I618" s="46">
        <v>3.24</v>
      </c>
      <c r="K618" s="6" t="str">
        <f t="shared" si="38"/>
        <v>Лапшина Лариса Николаевна, 532000043138 Здание магазина (1 190)</v>
      </c>
      <c r="L618" s="48">
        <f t="shared" si="39"/>
        <v>7.0000000000000001E-3</v>
      </c>
      <c r="M618" s="48">
        <f t="shared" si="40"/>
        <v>3.2400000000000003E-3</v>
      </c>
    </row>
    <row r="619" spans="1:13" ht="60" x14ac:dyDescent="0.25">
      <c r="A619" s="9" t="s">
        <v>569</v>
      </c>
      <c r="B619" s="9" t="s">
        <v>2237</v>
      </c>
      <c r="C619" s="9" t="s">
        <v>641</v>
      </c>
      <c r="D619" s="9" t="s">
        <v>2238</v>
      </c>
      <c r="E619" s="34">
        <v>1192</v>
      </c>
      <c r="F619" s="47" t="s">
        <v>1408</v>
      </c>
      <c r="G619" t="str">
        <f t="shared" si="41"/>
        <v>ГРС Боровичи</v>
      </c>
      <c r="H619" s="46">
        <v>10.7</v>
      </c>
      <c r="I619" s="46">
        <v>5.3109999999999999</v>
      </c>
      <c r="K619" s="6" t="str">
        <f t="shared" si="38"/>
        <v>ГОКУ "Боровичское лесничество", 5320026261 Административное здание (1 192)</v>
      </c>
      <c r="L619" s="48">
        <f t="shared" si="39"/>
        <v>1.0699999999999999E-2</v>
      </c>
      <c r="M619" s="48">
        <f t="shared" si="40"/>
        <v>5.3109999999999997E-3</v>
      </c>
    </row>
    <row r="620" spans="1:13" ht="15.75" x14ac:dyDescent="0.25">
      <c r="A620" s="9"/>
      <c r="B620" s="9"/>
      <c r="C620" s="9"/>
      <c r="D620" s="9"/>
      <c r="E620" s="34">
        <v>1192</v>
      </c>
      <c r="F620" s="47"/>
      <c r="G620" t="str">
        <f t="shared" si="41"/>
        <v xml:space="preserve">ГРС </v>
      </c>
      <c r="H620" s="46"/>
      <c r="I620" s="46"/>
      <c r="K620" s="6" t="str">
        <f t="shared" si="38"/>
        <v xml:space="preserve"> </v>
      </c>
      <c r="L620" s="48">
        <f t="shared" si="39"/>
        <v>0</v>
      </c>
      <c r="M620" s="48">
        <f t="shared" si="40"/>
        <v>0</v>
      </c>
    </row>
    <row r="621" spans="1:13" ht="45" x14ac:dyDescent="0.25">
      <c r="A621" s="9" t="s">
        <v>284</v>
      </c>
      <c r="B621" s="9" t="s">
        <v>2239</v>
      </c>
      <c r="C621" s="9" t="s">
        <v>639</v>
      </c>
      <c r="D621" s="9" t="s">
        <v>2240</v>
      </c>
      <c r="E621" s="34">
        <v>1197</v>
      </c>
      <c r="F621" s="47" t="s">
        <v>4378</v>
      </c>
      <c r="G621" t="str">
        <f t="shared" si="41"/>
        <v>ГРС Новгород-1</v>
      </c>
      <c r="H621" s="46">
        <v>1547.902</v>
      </c>
      <c r="I621" s="46">
        <v>1547.902</v>
      </c>
      <c r="K621" s="6" t="str">
        <f t="shared" si="38"/>
        <v>Трубичино (ООО), 5310013859 Тепличный комбинат №1 (1 197)</v>
      </c>
      <c r="L621" s="48">
        <f t="shared" si="39"/>
        <v>1.5479020000000001</v>
      </c>
      <c r="M621" s="48">
        <f t="shared" si="40"/>
        <v>1.5479020000000001</v>
      </c>
    </row>
    <row r="622" spans="1:13" ht="45" x14ac:dyDescent="0.25">
      <c r="A622" s="9" t="s">
        <v>284</v>
      </c>
      <c r="B622" s="9" t="s">
        <v>2239</v>
      </c>
      <c r="C622" s="9" t="s">
        <v>639</v>
      </c>
      <c r="D622" s="9" t="s">
        <v>2241</v>
      </c>
      <c r="E622" s="34">
        <v>1198</v>
      </c>
      <c r="F622" s="47" t="s">
        <v>4378</v>
      </c>
      <c r="G622" t="str">
        <f t="shared" si="41"/>
        <v>ГРС Новгород-1</v>
      </c>
      <c r="H622" s="46">
        <v>1728.154</v>
      </c>
      <c r="I622" s="46">
        <v>1728.154</v>
      </c>
      <c r="K622" s="6" t="str">
        <f t="shared" si="38"/>
        <v>Трубичино (ООО), 5310013859 Тепличный комбинат №2 (1 198)</v>
      </c>
      <c r="L622" s="48">
        <f t="shared" si="39"/>
        <v>1.728154</v>
      </c>
      <c r="M622" s="48">
        <f t="shared" si="40"/>
        <v>1.728154</v>
      </c>
    </row>
    <row r="623" spans="1:13" ht="60" x14ac:dyDescent="0.25">
      <c r="A623" s="9" t="s">
        <v>2242</v>
      </c>
      <c r="B623" s="9" t="s">
        <v>2243</v>
      </c>
      <c r="C623" s="9" t="s">
        <v>639</v>
      </c>
      <c r="D623" s="9" t="s">
        <v>2244</v>
      </c>
      <c r="E623" s="34">
        <v>1199</v>
      </c>
      <c r="F623" s="47" t="s">
        <v>1408</v>
      </c>
      <c r="G623" t="str">
        <f t="shared" si="41"/>
        <v>ГРС Новгород-1</v>
      </c>
      <c r="H623" s="46">
        <v>5.9</v>
      </c>
      <c r="I623" s="46">
        <v>4.8819999999999997</v>
      </c>
      <c r="K623" s="6" t="str">
        <f t="shared" si="38"/>
        <v>ГОКУ "Новгородское лесничество", 5310020454 Административное здание (1 199)</v>
      </c>
      <c r="L623" s="48">
        <f t="shared" si="39"/>
        <v>5.9000000000000007E-3</v>
      </c>
      <c r="M623" s="48">
        <f t="shared" si="40"/>
        <v>4.8820000000000001E-3</v>
      </c>
    </row>
    <row r="624" spans="1:13" ht="45" x14ac:dyDescent="0.25">
      <c r="A624" s="9" t="s">
        <v>2245</v>
      </c>
      <c r="B624" s="9" t="s">
        <v>2246</v>
      </c>
      <c r="C624" s="9" t="s">
        <v>639</v>
      </c>
      <c r="D624" s="9" t="s">
        <v>2247</v>
      </c>
      <c r="E624" s="34">
        <v>1200</v>
      </c>
      <c r="F624" s="47" t="s">
        <v>1409</v>
      </c>
      <c r="G624" t="str">
        <f t="shared" si="41"/>
        <v>ГРС Новгород-1</v>
      </c>
      <c r="H624" s="46">
        <v>100</v>
      </c>
      <c r="I624" s="46">
        <v>53.650000000000006</v>
      </c>
      <c r="K624" s="6" t="str">
        <f t="shared" si="38"/>
        <v>Агропромэнерго, 5310015750 Промплощадка (1 200)</v>
      </c>
      <c r="L624" s="48">
        <f t="shared" si="39"/>
        <v>0.1</v>
      </c>
      <c r="M624" s="48">
        <f t="shared" si="40"/>
        <v>5.3650000000000003E-2</v>
      </c>
    </row>
    <row r="625" spans="1:13" ht="30" x14ac:dyDescent="0.25">
      <c r="A625" s="9" t="s">
        <v>518</v>
      </c>
      <c r="B625" s="9" t="s">
        <v>1703</v>
      </c>
      <c r="C625" s="9" t="s">
        <v>655</v>
      </c>
      <c r="D625" s="9" t="s">
        <v>2248</v>
      </c>
      <c r="E625" s="34">
        <v>1201</v>
      </c>
      <c r="F625" s="47" t="s">
        <v>1407</v>
      </c>
      <c r="G625" t="str">
        <f t="shared" si="41"/>
        <v>ГРС Старая Русса</v>
      </c>
      <c r="H625" s="46">
        <v>4.2</v>
      </c>
      <c r="I625" s="46">
        <v>4.7039999999999997</v>
      </c>
      <c r="K625" s="6" t="str">
        <f t="shared" si="38"/>
        <v>ОВО УМВД России по НО, 5321157436 Гараж (1 201)</v>
      </c>
      <c r="L625" s="48">
        <f t="shared" si="39"/>
        <v>4.2000000000000006E-3</v>
      </c>
      <c r="M625" s="48">
        <f t="shared" si="40"/>
        <v>4.7039999999999998E-3</v>
      </c>
    </row>
    <row r="626" spans="1:13" ht="30" x14ac:dyDescent="0.25">
      <c r="A626" s="9" t="s">
        <v>522</v>
      </c>
      <c r="B626" s="9" t="s">
        <v>2249</v>
      </c>
      <c r="C626" s="9" t="s">
        <v>641</v>
      </c>
      <c r="D626" s="9" t="s">
        <v>2250</v>
      </c>
      <c r="E626" s="34">
        <v>1204</v>
      </c>
      <c r="F626" s="47" t="s">
        <v>1407</v>
      </c>
      <c r="G626" t="str">
        <f t="shared" si="41"/>
        <v>ГРС Боровичи</v>
      </c>
      <c r="H626" s="46">
        <v>2.92</v>
      </c>
      <c r="I626" s="46">
        <v>2.8</v>
      </c>
      <c r="K626" s="6" t="str">
        <f t="shared" si="38"/>
        <v>Астрея, 5320019659 Здание (1 204)</v>
      </c>
      <c r="L626" s="48">
        <f t="shared" si="39"/>
        <v>2.9199999999999999E-3</v>
      </c>
      <c r="M626" s="48">
        <f t="shared" si="40"/>
        <v>2.8E-3</v>
      </c>
    </row>
    <row r="627" spans="1:13" ht="30" x14ac:dyDescent="0.25">
      <c r="A627" s="9" t="s">
        <v>285</v>
      </c>
      <c r="B627" s="9" t="s">
        <v>2251</v>
      </c>
      <c r="C627" s="9" t="s">
        <v>671</v>
      </c>
      <c r="D627" s="9" t="s">
        <v>2252</v>
      </c>
      <c r="E627" s="37">
        <v>1205</v>
      </c>
      <c r="F627" s="47" t="s">
        <v>1408</v>
      </c>
      <c r="G627" t="str">
        <f t="shared" si="41"/>
        <v>ГРС Чудово</v>
      </c>
      <c r="H627" s="46">
        <v>25</v>
      </c>
      <c r="I627" s="46">
        <v>18</v>
      </c>
      <c r="K627" s="6" t="str">
        <f t="shared" si="38"/>
        <v>Орбита, 5318000202 Офисное здание (1 205)</v>
      </c>
      <c r="L627" s="48">
        <f t="shared" si="39"/>
        <v>2.5000000000000001E-2</v>
      </c>
      <c r="M627" s="48">
        <f t="shared" si="40"/>
        <v>1.7999999999999999E-2</v>
      </c>
    </row>
    <row r="628" spans="1:13" ht="60" x14ac:dyDescent="0.25">
      <c r="A628" s="9" t="s">
        <v>286</v>
      </c>
      <c r="B628" s="9" t="s">
        <v>2253</v>
      </c>
      <c r="C628" s="9" t="s">
        <v>641</v>
      </c>
      <c r="D628" s="9" t="s">
        <v>2254</v>
      </c>
      <c r="E628" s="34">
        <v>1206</v>
      </c>
      <c r="F628" s="47" t="s">
        <v>1408</v>
      </c>
      <c r="G628" t="str">
        <f t="shared" si="41"/>
        <v>ГРС Боровичи</v>
      </c>
      <c r="H628" s="46">
        <v>31.783999999999999</v>
      </c>
      <c r="I628" s="46">
        <v>36.374000000000002</v>
      </c>
      <c r="K628" s="6" t="str">
        <f t="shared" si="38"/>
        <v>Архиерейское Подворье Свято-Духов  монастырь, 5320015140 Площадка монастыря (1 206)</v>
      </c>
      <c r="L628" s="48">
        <f t="shared" si="39"/>
        <v>3.1784E-2</v>
      </c>
      <c r="M628" s="48">
        <f t="shared" si="40"/>
        <v>3.6374000000000004E-2</v>
      </c>
    </row>
    <row r="629" spans="1:13" ht="30" x14ac:dyDescent="0.25">
      <c r="A629" s="9" t="s">
        <v>287</v>
      </c>
      <c r="B629" s="9" t="s">
        <v>2255</v>
      </c>
      <c r="C629" s="9" t="s">
        <v>639</v>
      </c>
      <c r="D629" s="9" t="s">
        <v>2256</v>
      </c>
      <c r="E629" s="34">
        <v>1209</v>
      </c>
      <c r="F629" s="47" t="s">
        <v>1409</v>
      </c>
      <c r="G629" t="str">
        <f t="shared" si="41"/>
        <v>ГРС Новгород-1</v>
      </c>
      <c r="H629" s="46">
        <v>121.2</v>
      </c>
      <c r="I629" s="46">
        <v>122</v>
      </c>
      <c r="K629" s="6" t="str">
        <f t="shared" si="38"/>
        <v>Лента, 7814148471 Торговый комплекс (1 209)</v>
      </c>
      <c r="L629" s="48">
        <f t="shared" si="39"/>
        <v>0.1212</v>
      </c>
      <c r="M629" s="48">
        <f t="shared" si="40"/>
        <v>0.122</v>
      </c>
    </row>
    <row r="630" spans="1:13" ht="30" x14ac:dyDescent="0.25">
      <c r="A630" s="9" t="s">
        <v>288</v>
      </c>
      <c r="B630" s="9" t="s">
        <v>2257</v>
      </c>
      <c r="C630" s="9" t="s">
        <v>639</v>
      </c>
      <c r="D630" s="9" t="s">
        <v>2258</v>
      </c>
      <c r="E630" s="34">
        <v>1212</v>
      </c>
      <c r="F630" s="47" t="s">
        <v>1407</v>
      </c>
      <c r="G630" t="str">
        <f t="shared" si="41"/>
        <v>ГРС Новгород-1</v>
      </c>
      <c r="H630" s="46">
        <v>1.2000000000000002</v>
      </c>
      <c r="I630" s="46">
        <v>0.70799999999999996</v>
      </c>
      <c r="K630" s="6" t="str">
        <f t="shared" si="38"/>
        <v>ИП Цвентарный Э.В., 532106395130 Кафе (1 212)</v>
      </c>
      <c r="L630" s="48">
        <f t="shared" si="39"/>
        <v>1.2000000000000001E-3</v>
      </c>
      <c r="M630" s="48">
        <f t="shared" si="40"/>
        <v>7.0799999999999997E-4</v>
      </c>
    </row>
    <row r="631" spans="1:13" ht="45" x14ac:dyDescent="0.25">
      <c r="A631" s="9" t="s">
        <v>2259</v>
      </c>
      <c r="B631" s="9" t="s">
        <v>2260</v>
      </c>
      <c r="C631" s="9" t="s">
        <v>641</v>
      </c>
      <c r="D631" s="9" t="s">
        <v>2261</v>
      </c>
      <c r="E631" s="34">
        <v>1213</v>
      </c>
      <c r="F631" s="47" t="s">
        <v>1408</v>
      </c>
      <c r="G631" t="str">
        <f t="shared" ref="G631:G683" si="42">CONCATENATE("ГРС"," ",C631)</f>
        <v>ГРС Боровичи</v>
      </c>
      <c r="H631" s="46">
        <v>23.299999999999997</v>
      </c>
      <c r="I631" s="46">
        <v>10.297000000000001</v>
      </c>
      <c r="K631" s="6" t="str">
        <f t="shared" si="38"/>
        <v>ИП Ищенко И.В., 532000028450 Магазин (1 213)</v>
      </c>
      <c r="L631" s="48">
        <f t="shared" si="39"/>
        <v>2.3299999999999998E-2</v>
      </c>
      <c r="M631" s="48">
        <f t="shared" si="40"/>
        <v>1.0297000000000001E-2</v>
      </c>
    </row>
    <row r="632" spans="1:13" ht="30" x14ac:dyDescent="0.25">
      <c r="A632" s="9" t="s">
        <v>289</v>
      </c>
      <c r="B632" s="9" t="s">
        <v>2262</v>
      </c>
      <c r="C632" s="9" t="s">
        <v>645</v>
      </c>
      <c r="D632" s="9" t="s">
        <v>2263</v>
      </c>
      <c r="E632" s="34">
        <v>1214</v>
      </c>
      <c r="F632" s="47" t="s">
        <v>1408</v>
      </c>
      <c r="G632" t="str">
        <f t="shared" si="42"/>
        <v>ГРС Короцко</v>
      </c>
      <c r="H632" s="46">
        <v>5.4</v>
      </c>
      <c r="I632" s="46">
        <v>3.89</v>
      </c>
      <c r="K632" s="6" t="str">
        <f t="shared" si="38"/>
        <v>Арцах, 5302011720 Кафе (1 214)</v>
      </c>
      <c r="L632" s="48">
        <f t="shared" si="39"/>
        <v>5.4000000000000003E-3</v>
      </c>
      <c r="M632" s="48">
        <f t="shared" si="40"/>
        <v>3.8900000000000002E-3</v>
      </c>
    </row>
    <row r="633" spans="1:13" ht="30" x14ac:dyDescent="0.25">
      <c r="A633" s="9" t="s">
        <v>2264</v>
      </c>
      <c r="B633" s="9" t="s">
        <v>2265</v>
      </c>
      <c r="C633" s="9" t="s">
        <v>653</v>
      </c>
      <c r="D633" s="9" t="s">
        <v>2266</v>
      </c>
      <c r="E633" s="34">
        <v>1216</v>
      </c>
      <c r="F633" s="47" t="s">
        <v>1408</v>
      </c>
      <c r="G633" t="str">
        <f t="shared" si="42"/>
        <v>ГРС Новгород-2</v>
      </c>
      <c r="H633" s="46">
        <v>22.7</v>
      </c>
      <c r="I633" s="46">
        <v>26.231000000000002</v>
      </c>
      <c r="K633" s="6" t="str">
        <f t="shared" si="38"/>
        <v>Резерв ГОКУ, 5321047257 Котельная (1 216)</v>
      </c>
      <c r="L633" s="48">
        <f t="shared" si="39"/>
        <v>2.2699999999999998E-2</v>
      </c>
      <c r="M633" s="48">
        <f t="shared" si="40"/>
        <v>2.6231000000000001E-2</v>
      </c>
    </row>
    <row r="634" spans="1:13" ht="30" x14ac:dyDescent="0.25">
      <c r="A634" s="9" t="s">
        <v>290</v>
      </c>
      <c r="B634" s="9" t="s">
        <v>2267</v>
      </c>
      <c r="C634" s="9" t="s">
        <v>659</v>
      </c>
      <c r="D634" s="9" t="s">
        <v>2268</v>
      </c>
      <c r="E634" s="34">
        <v>1219</v>
      </c>
      <c r="F634" s="47" t="s">
        <v>1408</v>
      </c>
      <c r="G634" t="str">
        <f t="shared" si="42"/>
        <v>ГРС Окуловка</v>
      </c>
      <c r="H634" s="46">
        <v>13.5</v>
      </c>
      <c r="I634" s="46">
        <v>11.746</v>
      </c>
      <c r="K634" s="6" t="str">
        <f t="shared" si="38"/>
        <v>Ива, 5311000066 Магазин (1 219)</v>
      </c>
      <c r="L634" s="48">
        <f t="shared" si="39"/>
        <v>1.35E-2</v>
      </c>
      <c r="M634" s="48">
        <f t="shared" si="40"/>
        <v>1.1746000000000001E-2</v>
      </c>
    </row>
    <row r="635" spans="1:13" ht="30" x14ac:dyDescent="0.25">
      <c r="A635" s="9" t="s">
        <v>291</v>
      </c>
      <c r="B635" s="9" t="s">
        <v>2269</v>
      </c>
      <c r="C635" s="9" t="s">
        <v>659</v>
      </c>
      <c r="D635" s="9" t="s">
        <v>2270</v>
      </c>
      <c r="E635" s="34">
        <v>1220</v>
      </c>
      <c r="F635" s="47" t="s">
        <v>1408</v>
      </c>
      <c r="G635" t="str">
        <f t="shared" si="42"/>
        <v>ГРС Окуловка</v>
      </c>
      <c r="H635" s="46">
        <v>12.2</v>
      </c>
      <c r="I635" s="46">
        <v>11.3</v>
      </c>
      <c r="K635" s="6" t="str">
        <f t="shared" si="38"/>
        <v>Коммерсант, 5311000362 Котельная (1 220)</v>
      </c>
      <c r="L635" s="48">
        <f t="shared" si="39"/>
        <v>1.2199999999999999E-2</v>
      </c>
      <c r="M635" s="48">
        <f t="shared" si="40"/>
        <v>1.1300000000000001E-2</v>
      </c>
    </row>
    <row r="636" spans="1:13" ht="45" x14ac:dyDescent="0.25">
      <c r="A636" s="9" t="s">
        <v>2271</v>
      </c>
      <c r="B636" s="9" t="s">
        <v>2272</v>
      </c>
      <c r="C636" s="9" t="s">
        <v>639</v>
      </c>
      <c r="D636" s="9" t="s">
        <v>2273</v>
      </c>
      <c r="E636" s="34">
        <v>1221</v>
      </c>
      <c r="F636" s="47" t="s">
        <v>1409</v>
      </c>
      <c r="G636" t="str">
        <f t="shared" si="42"/>
        <v>ГРС Новгород-1</v>
      </c>
      <c r="H636" s="46">
        <v>81</v>
      </c>
      <c r="I636" s="46">
        <v>49.818000000000005</v>
      </c>
      <c r="K636" s="6" t="str">
        <f t="shared" si="38"/>
        <v>Великая гора, 5321103617 Логистический центр (1 221)</v>
      </c>
      <c r="L636" s="48">
        <f t="shared" si="39"/>
        <v>8.1000000000000003E-2</v>
      </c>
      <c r="M636" s="48">
        <f t="shared" si="40"/>
        <v>4.9818000000000008E-2</v>
      </c>
    </row>
    <row r="637" spans="1:13" ht="75" x14ac:dyDescent="0.25">
      <c r="A637" s="9" t="s">
        <v>292</v>
      </c>
      <c r="B637" s="9" t="s">
        <v>2274</v>
      </c>
      <c r="C637" s="9" t="s">
        <v>639</v>
      </c>
      <c r="D637" s="9" t="s">
        <v>2275</v>
      </c>
      <c r="E637" s="34">
        <v>1224</v>
      </c>
      <c r="F637" s="47" t="s">
        <v>1408</v>
      </c>
      <c r="G637" t="str">
        <f t="shared" si="42"/>
        <v>ГРС Новгород-1</v>
      </c>
      <c r="H637" s="46">
        <v>5.3</v>
      </c>
      <c r="I637" s="46">
        <v>4.8740000000000006</v>
      </c>
      <c r="K637" s="6" t="str">
        <f t="shared" si="38"/>
        <v>Местная религиозная организация Церковь "Слово Жизни", 5321027846 Здание церкви (1 224)</v>
      </c>
      <c r="L637" s="48">
        <f t="shared" si="39"/>
        <v>5.3E-3</v>
      </c>
      <c r="M637" s="48">
        <f t="shared" si="40"/>
        <v>4.8740000000000007E-3</v>
      </c>
    </row>
    <row r="638" spans="1:13" ht="30" x14ac:dyDescent="0.25">
      <c r="A638" s="9" t="s">
        <v>293</v>
      </c>
      <c r="B638" s="9" t="s">
        <v>2276</v>
      </c>
      <c r="C638" s="9" t="s">
        <v>671</v>
      </c>
      <c r="D638" s="9" t="s">
        <v>2277</v>
      </c>
      <c r="E638" s="34">
        <v>1225</v>
      </c>
      <c r="F638" s="47" t="s">
        <v>4378</v>
      </c>
      <c r="G638" t="str">
        <f t="shared" si="42"/>
        <v>ГРС Чудово</v>
      </c>
      <c r="H638" s="46">
        <v>2093</v>
      </c>
      <c r="I638" s="46">
        <v>1788.2860000000001</v>
      </c>
      <c r="K638" s="6" t="str">
        <f t="shared" si="38"/>
        <v>УРСА Евразия, 7810316291 Промплощадка (1 225)</v>
      </c>
      <c r="L638" s="48">
        <f t="shared" si="39"/>
        <v>2.093</v>
      </c>
      <c r="M638" s="48">
        <f t="shared" si="40"/>
        <v>1.788286</v>
      </c>
    </row>
    <row r="639" spans="1:13" ht="45" x14ac:dyDescent="0.25">
      <c r="A639" s="9" t="s">
        <v>294</v>
      </c>
      <c r="B639" s="9" t="s">
        <v>2278</v>
      </c>
      <c r="C639" s="9" t="s">
        <v>645</v>
      </c>
      <c r="D639" s="9" t="s">
        <v>2279</v>
      </c>
      <c r="E639" s="34">
        <v>1226</v>
      </c>
      <c r="F639" s="47" t="s">
        <v>1407</v>
      </c>
      <c r="G639" t="str">
        <f t="shared" si="42"/>
        <v>ГРС Короцко</v>
      </c>
      <c r="H639" s="46">
        <v>2.58</v>
      </c>
      <c r="I639" s="46">
        <v>2.0880000000000001</v>
      </c>
      <c r="K639" s="6" t="str">
        <f t="shared" si="38"/>
        <v>СУ -5 (Валдай), 5302003261 Административное здание (1 226)</v>
      </c>
      <c r="L639" s="48">
        <f t="shared" si="39"/>
        <v>2.5800000000000003E-3</v>
      </c>
      <c r="M639" s="48">
        <f t="shared" si="40"/>
        <v>2.088E-3</v>
      </c>
    </row>
    <row r="640" spans="1:13" ht="30" x14ac:dyDescent="0.25">
      <c r="A640" s="9" t="s">
        <v>295</v>
      </c>
      <c r="B640" s="9" t="s">
        <v>2280</v>
      </c>
      <c r="C640" s="9" t="s">
        <v>641</v>
      </c>
      <c r="D640" s="9" t="s">
        <v>2281</v>
      </c>
      <c r="E640" s="34">
        <v>1227</v>
      </c>
      <c r="F640" s="47" t="s">
        <v>1409</v>
      </c>
      <c r="G640" t="str">
        <f t="shared" si="42"/>
        <v>ГРС Боровичи</v>
      </c>
      <c r="H640" s="46">
        <v>53</v>
      </c>
      <c r="I640" s="46">
        <v>50.223999999999997</v>
      </c>
      <c r="K640" s="6" t="str">
        <f t="shared" ref="K640:K703" si="43">CONCATENATE(A640," ",D640)</f>
        <v>ПИРОС, 5320020125 Торговый комплекс (1 227)</v>
      </c>
      <c r="L640" s="48">
        <f t="shared" ref="L640:L703" si="44">H640/1000</f>
        <v>5.2999999999999999E-2</v>
      </c>
      <c r="M640" s="48">
        <f t="shared" ref="M640:M703" si="45">I640/1000</f>
        <v>5.0223999999999998E-2</v>
      </c>
    </row>
    <row r="641" spans="1:13" ht="45" x14ac:dyDescent="0.25">
      <c r="A641" s="9" t="s">
        <v>2282</v>
      </c>
      <c r="B641" s="9" t="s">
        <v>2283</v>
      </c>
      <c r="C641" s="9" t="s">
        <v>637</v>
      </c>
      <c r="D641" s="9" t="s">
        <v>2284</v>
      </c>
      <c r="E641" s="34">
        <v>1229</v>
      </c>
      <c r="F641" s="47" t="s">
        <v>1408</v>
      </c>
      <c r="G641" t="str">
        <f t="shared" si="42"/>
        <v>ГРС Малая Вишера</v>
      </c>
      <c r="H641" s="46">
        <v>9.5</v>
      </c>
      <c r="I641" s="46">
        <v>9.5</v>
      </c>
      <c r="K641" s="6" t="str">
        <f t="shared" si="43"/>
        <v>Джамалов Н.Т., 781300386854 Обувная фабрика (1 229)</v>
      </c>
      <c r="L641" s="48">
        <f t="shared" si="44"/>
        <v>9.4999999999999998E-3</v>
      </c>
      <c r="M641" s="48">
        <f t="shared" si="45"/>
        <v>9.4999999999999998E-3</v>
      </c>
    </row>
    <row r="642" spans="1:13" ht="45" x14ac:dyDescent="0.25">
      <c r="A642" s="9" t="s">
        <v>2285</v>
      </c>
      <c r="B642" s="9" t="s">
        <v>2286</v>
      </c>
      <c r="C642" s="9" t="s">
        <v>637</v>
      </c>
      <c r="D642" s="9" t="s">
        <v>2287</v>
      </c>
      <c r="E642" s="34">
        <v>1231</v>
      </c>
      <c r="F642" s="47" t="s">
        <v>1408</v>
      </c>
      <c r="G642" t="str">
        <f t="shared" si="42"/>
        <v>ГРС Малая Вишера</v>
      </c>
      <c r="H642" s="46">
        <v>5.01</v>
      </c>
      <c r="I642" s="46">
        <v>6.9499999999999993</v>
      </c>
      <c r="K642" s="6" t="str">
        <f t="shared" si="43"/>
        <v>ИП Цыбинова Ольга Игоревна, 344114848050 Магазин (1 231)</v>
      </c>
      <c r="L642" s="48">
        <f t="shared" si="44"/>
        <v>5.0099999999999997E-3</v>
      </c>
      <c r="M642" s="48">
        <f t="shared" si="45"/>
        <v>6.9499999999999996E-3</v>
      </c>
    </row>
    <row r="643" spans="1:13" ht="45" x14ac:dyDescent="0.25">
      <c r="A643" s="9" t="s">
        <v>296</v>
      </c>
      <c r="B643" s="9" t="s">
        <v>2288</v>
      </c>
      <c r="C643" s="9" t="s">
        <v>639</v>
      </c>
      <c r="D643" s="9" t="s">
        <v>2289</v>
      </c>
      <c r="E643" s="34">
        <v>1232</v>
      </c>
      <c r="F643" s="47" t="s">
        <v>1407</v>
      </c>
      <c r="G643" t="str">
        <f t="shared" si="42"/>
        <v>ГРС Новгород-1</v>
      </c>
      <c r="H643" s="46">
        <v>2</v>
      </c>
      <c r="I643" s="46">
        <v>2.2960000000000003</v>
      </c>
      <c r="K643" s="6" t="str">
        <f t="shared" si="43"/>
        <v>ИП Ратникова И.Л., 532114383057 Помещение досугового центра (1 232)</v>
      </c>
      <c r="L643" s="48">
        <f t="shared" si="44"/>
        <v>2E-3</v>
      </c>
      <c r="M643" s="48">
        <f t="shared" si="45"/>
        <v>2.2960000000000003E-3</v>
      </c>
    </row>
    <row r="644" spans="1:13" ht="30" x14ac:dyDescent="0.25">
      <c r="A644" s="9" t="s">
        <v>297</v>
      </c>
      <c r="B644" s="9" t="s">
        <v>2290</v>
      </c>
      <c r="C644" s="9" t="s">
        <v>671</v>
      </c>
      <c r="D644" s="9" t="s">
        <v>2291</v>
      </c>
      <c r="E644" s="34">
        <v>1233</v>
      </c>
      <c r="F644" s="47" t="s">
        <v>1407</v>
      </c>
      <c r="G644" t="str">
        <f t="shared" si="42"/>
        <v>ГРС Чудово</v>
      </c>
      <c r="H644" s="46">
        <v>3.3</v>
      </c>
      <c r="I644" s="46">
        <v>3.0449999999999999</v>
      </c>
      <c r="K644" s="6" t="str">
        <f t="shared" si="43"/>
        <v>ИП Шведкин А.Г., 531800010933 Офис (1 233)</v>
      </c>
      <c r="L644" s="48">
        <f t="shared" si="44"/>
        <v>3.3E-3</v>
      </c>
      <c r="M644" s="48">
        <f t="shared" si="45"/>
        <v>3.045E-3</v>
      </c>
    </row>
    <row r="645" spans="1:13" ht="45" x14ac:dyDescent="0.25">
      <c r="A645" s="9" t="s">
        <v>248</v>
      </c>
      <c r="B645" s="9" t="s">
        <v>2292</v>
      </c>
      <c r="C645" s="9" t="s">
        <v>641</v>
      </c>
      <c r="D645" s="9" t="s">
        <v>2293</v>
      </c>
      <c r="E645" s="34">
        <v>1234</v>
      </c>
      <c r="F645" s="47" t="s">
        <v>1408</v>
      </c>
      <c r="G645" t="str">
        <f t="shared" si="42"/>
        <v>ГРС Боровичи</v>
      </c>
      <c r="H645" s="46">
        <v>8.7279999999999998</v>
      </c>
      <c r="I645" s="46">
        <v>8.7710000000000008</v>
      </c>
      <c r="K645" s="6" t="str">
        <f t="shared" si="43"/>
        <v>Сбербанк России, 7707083893 Помещение филиала банка (1 234)</v>
      </c>
      <c r="L645" s="48">
        <f t="shared" si="44"/>
        <v>8.7279999999999996E-3</v>
      </c>
      <c r="M645" s="48">
        <f t="shared" si="45"/>
        <v>8.771000000000001E-3</v>
      </c>
    </row>
    <row r="646" spans="1:13" ht="45" x14ac:dyDescent="0.25">
      <c r="A646" s="9" t="s">
        <v>158</v>
      </c>
      <c r="B646" s="9" t="s">
        <v>1785</v>
      </c>
      <c r="C646" s="9" t="s">
        <v>641</v>
      </c>
      <c r="D646" s="9" t="s">
        <v>2294</v>
      </c>
      <c r="E646" s="34">
        <v>1235</v>
      </c>
      <c r="F646" s="47" t="s">
        <v>1409</v>
      </c>
      <c r="G646" t="str">
        <f t="shared" si="42"/>
        <v>ГРС Боровичи</v>
      </c>
      <c r="H646" s="46">
        <v>297.48500000000001</v>
      </c>
      <c r="I646" s="46">
        <v>297.48500000000001</v>
      </c>
      <c r="K646" s="6" t="str">
        <f t="shared" si="43"/>
        <v>Тепловая Компания Новгородская, 5301003692 Котельная №11 (1 235)</v>
      </c>
      <c r="L646" s="48">
        <f t="shared" si="44"/>
        <v>0.297485</v>
      </c>
      <c r="M646" s="48">
        <f t="shared" si="45"/>
        <v>0.297485</v>
      </c>
    </row>
    <row r="647" spans="1:13" ht="30" x14ac:dyDescent="0.25">
      <c r="A647" s="9" t="s">
        <v>298</v>
      </c>
      <c r="B647" s="9" t="s">
        <v>2295</v>
      </c>
      <c r="C647" s="9" t="s">
        <v>639</v>
      </c>
      <c r="D647" s="9" t="s">
        <v>2296</v>
      </c>
      <c r="E647" s="34">
        <v>1238</v>
      </c>
      <c r="F647" s="47" t="s">
        <v>1408</v>
      </c>
      <c r="G647" t="str">
        <f t="shared" si="42"/>
        <v>ГРС Новгород-1</v>
      </c>
      <c r="H647" s="46">
        <v>8.5</v>
      </c>
      <c r="I647" s="46">
        <v>5.3310000000000004</v>
      </c>
      <c r="K647" s="6" t="str">
        <f t="shared" si="43"/>
        <v>РуссаДор, 5322012970 Котельная (1 238)</v>
      </c>
      <c r="L647" s="48">
        <f t="shared" si="44"/>
        <v>8.5000000000000006E-3</v>
      </c>
      <c r="M647" s="48">
        <f t="shared" si="45"/>
        <v>5.3310000000000007E-3</v>
      </c>
    </row>
    <row r="648" spans="1:13" ht="45" x14ac:dyDescent="0.25">
      <c r="A648" s="9" t="s">
        <v>299</v>
      </c>
      <c r="B648" s="9" t="s">
        <v>2297</v>
      </c>
      <c r="C648" s="9" t="s">
        <v>637</v>
      </c>
      <c r="D648" s="9" t="s">
        <v>2298</v>
      </c>
      <c r="E648" s="34">
        <v>1241</v>
      </c>
      <c r="F648" s="47" t="s">
        <v>1408</v>
      </c>
      <c r="G648" t="str">
        <f t="shared" si="42"/>
        <v>ГРС Малая Вишера</v>
      </c>
      <c r="H648" s="46">
        <v>6.74</v>
      </c>
      <c r="I648" s="46">
        <v>7.8339999999999996</v>
      </c>
      <c r="K648" s="6" t="str">
        <f t="shared" si="43"/>
        <v>ФОРТУНА-ОЙЛ, 5307004981 Офисное помещение (1 241)</v>
      </c>
      <c r="L648" s="48">
        <f t="shared" si="44"/>
        <v>6.7400000000000003E-3</v>
      </c>
      <c r="M648" s="48">
        <f t="shared" si="45"/>
        <v>7.833999999999999E-3</v>
      </c>
    </row>
    <row r="649" spans="1:13" ht="30" x14ac:dyDescent="0.25">
      <c r="A649" s="9" t="s">
        <v>299</v>
      </c>
      <c r="B649" s="9" t="s">
        <v>2297</v>
      </c>
      <c r="C649" s="9" t="s">
        <v>637</v>
      </c>
      <c r="D649" s="9" t="s">
        <v>2299</v>
      </c>
      <c r="E649" s="34">
        <v>1242</v>
      </c>
      <c r="F649" s="47" t="s">
        <v>1408</v>
      </c>
      <c r="G649" t="str">
        <f t="shared" si="42"/>
        <v>ГРС Малая Вишера</v>
      </c>
      <c r="H649" s="46">
        <v>6.13</v>
      </c>
      <c r="I649" s="46">
        <v>4.9870000000000001</v>
      </c>
      <c r="K649" s="6" t="str">
        <f t="shared" si="43"/>
        <v>ФОРТУНА-ОЙЛ, 5307004981 Автозаправка (1 242)</v>
      </c>
      <c r="L649" s="48">
        <f t="shared" si="44"/>
        <v>6.13E-3</v>
      </c>
      <c r="M649" s="48">
        <f t="shared" si="45"/>
        <v>4.9870000000000001E-3</v>
      </c>
    </row>
    <row r="650" spans="1:13" ht="30" x14ac:dyDescent="0.25">
      <c r="A650" s="9" t="s">
        <v>299</v>
      </c>
      <c r="B650" s="9" t="s">
        <v>2297</v>
      </c>
      <c r="C650" s="9" t="s">
        <v>637</v>
      </c>
      <c r="D650" s="9" t="s">
        <v>2300</v>
      </c>
      <c r="E650" s="34">
        <v>1243</v>
      </c>
      <c r="F650" s="47" t="s">
        <v>1408</v>
      </c>
      <c r="G650" t="str">
        <f t="shared" si="42"/>
        <v>ГРС Малая Вишера</v>
      </c>
      <c r="H650" s="46">
        <v>6.6300000000000008</v>
      </c>
      <c r="I650" s="46">
        <v>5.1350000000000007</v>
      </c>
      <c r="K650" s="6" t="str">
        <f t="shared" si="43"/>
        <v>ФОРТУНА-ОЙЛ, 5307004981 Шиномонтаж (1 243)</v>
      </c>
      <c r="L650" s="48">
        <f t="shared" si="44"/>
        <v>6.6300000000000005E-3</v>
      </c>
      <c r="M650" s="48">
        <f t="shared" si="45"/>
        <v>5.1350000000000007E-3</v>
      </c>
    </row>
    <row r="651" spans="1:13" ht="45" x14ac:dyDescent="0.25">
      <c r="A651" s="9" t="s">
        <v>2301</v>
      </c>
      <c r="B651" s="9" t="s">
        <v>2302</v>
      </c>
      <c r="C651" s="9" t="s">
        <v>639</v>
      </c>
      <c r="D651" s="9" t="s">
        <v>2303</v>
      </c>
      <c r="E651" s="34">
        <v>1246</v>
      </c>
      <c r="F651" s="47" t="s">
        <v>1408</v>
      </c>
      <c r="G651" t="str">
        <f t="shared" si="42"/>
        <v>ГРС Новгород-1</v>
      </c>
      <c r="H651" s="46">
        <v>30</v>
      </c>
      <c r="I651" s="46">
        <v>30</v>
      </c>
      <c r="K651" s="6" t="str">
        <f t="shared" si="43"/>
        <v>ПЖТ, 5321099858 Производственная база (1 246)</v>
      </c>
      <c r="L651" s="48">
        <f t="shared" si="44"/>
        <v>0.03</v>
      </c>
      <c r="M651" s="48">
        <f t="shared" si="45"/>
        <v>0.03</v>
      </c>
    </row>
    <row r="652" spans="1:13" ht="30" x14ac:dyDescent="0.25">
      <c r="A652" s="9" t="s">
        <v>300</v>
      </c>
      <c r="B652" s="9" t="s">
        <v>2305</v>
      </c>
      <c r="C652" s="9" t="s">
        <v>653</v>
      </c>
      <c r="D652" s="9" t="s">
        <v>2306</v>
      </c>
      <c r="E652" s="34">
        <v>1248</v>
      </c>
      <c r="F652" s="47" t="s">
        <v>1408</v>
      </c>
      <c r="G652" t="str">
        <f t="shared" si="42"/>
        <v>ГРС Новгород-2</v>
      </c>
      <c r="H652" s="46">
        <v>16.95</v>
      </c>
      <c r="I652" s="46">
        <v>14.274000000000001</v>
      </c>
      <c r="K652" s="6" t="str">
        <f t="shared" si="43"/>
        <v>Океан, 5310008778 Помещение (1 248)</v>
      </c>
      <c r="L652" s="48">
        <f t="shared" si="44"/>
        <v>1.695E-2</v>
      </c>
      <c r="M652" s="48">
        <f t="shared" si="45"/>
        <v>1.4274E-2</v>
      </c>
    </row>
    <row r="653" spans="1:13" ht="45" x14ac:dyDescent="0.25">
      <c r="A653" s="9" t="s">
        <v>301</v>
      </c>
      <c r="B653" s="9" t="s">
        <v>2307</v>
      </c>
      <c r="C653" s="9" t="s">
        <v>637</v>
      </c>
      <c r="D653" s="9" t="s">
        <v>2308</v>
      </c>
      <c r="E653" s="34">
        <v>1249</v>
      </c>
      <c r="F653" s="47" t="s">
        <v>1407</v>
      </c>
      <c r="G653" t="str">
        <f t="shared" si="42"/>
        <v>ГРС Малая Вишера</v>
      </c>
      <c r="H653" s="46">
        <v>4</v>
      </c>
      <c r="I653" s="46">
        <v>3.9300000000000006</v>
      </c>
      <c r="K653" s="6" t="str">
        <f t="shared" si="43"/>
        <v>ИП Васильева М. В., 530700009001 Магазин (1 249)</v>
      </c>
      <c r="L653" s="48">
        <f t="shared" si="44"/>
        <v>4.0000000000000001E-3</v>
      </c>
      <c r="M653" s="48">
        <f t="shared" si="45"/>
        <v>3.9300000000000003E-3</v>
      </c>
    </row>
    <row r="654" spans="1:13" ht="60" x14ac:dyDescent="0.25">
      <c r="A654" s="20" t="s">
        <v>302</v>
      </c>
      <c r="B654" s="20" t="s">
        <v>2309</v>
      </c>
      <c r="C654" s="20" t="s">
        <v>655</v>
      </c>
      <c r="D654" s="23" t="s">
        <v>2310</v>
      </c>
      <c r="E654" s="40">
        <v>1252</v>
      </c>
      <c r="F654" s="47" t="s">
        <v>1408</v>
      </c>
      <c r="G654" t="str">
        <f t="shared" si="42"/>
        <v>ГРС Старая Русса</v>
      </c>
      <c r="H654" s="46">
        <v>7</v>
      </c>
      <c r="I654" s="46">
        <v>4.8959999999999999</v>
      </c>
      <c r="K654" s="6" t="str">
        <f t="shared" si="43"/>
        <v>Общество охотников и рыболовов, 5322000540 Административное здание (1 252)</v>
      </c>
      <c r="L654" s="48">
        <f t="shared" si="44"/>
        <v>7.0000000000000001E-3</v>
      </c>
      <c r="M654" s="48">
        <f t="shared" si="45"/>
        <v>4.8960000000000002E-3</v>
      </c>
    </row>
    <row r="655" spans="1:13" ht="45" x14ac:dyDescent="0.25">
      <c r="A655" s="9" t="s">
        <v>2311</v>
      </c>
      <c r="B655" s="9" t="s">
        <v>2312</v>
      </c>
      <c r="C655" s="9" t="s">
        <v>655</v>
      </c>
      <c r="D655" s="9" t="s">
        <v>2313</v>
      </c>
      <c r="E655" s="34">
        <v>1254</v>
      </c>
      <c r="F655" s="47" t="s">
        <v>1407</v>
      </c>
      <c r="G655" t="str">
        <f t="shared" si="42"/>
        <v>ГРС Старая Русса</v>
      </c>
      <c r="H655" s="46">
        <v>5</v>
      </c>
      <c r="I655" s="46">
        <v>0</v>
      </c>
      <c r="K655" s="6" t="str">
        <f t="shared" si="43"/>
        <v>Зорина Галина Владимировна, 532200626803 База (1 254)</v>
      </c>
      <c r="L655" s="48">
        <f t="shared" si="44"/>
        <v>5.0000000000000001E-3</v>
      </c>
      <c r="M655" s="48">
        <f t="shared" si="45"/>
        <v>0</v>
      </c>
    </row>
    <row r="656" spans="1:13" ht="30" x14ac:dyDescent="0.25">
      <c r="A656" s="9" t="s">
        <v>303</v>
      </c>
      <c r="B656" s="9" t="s">
        <v>2314</v>
      </c>
      <c r="C656" s="9" t="s">
        <v>639</v>
      </c>
      <c r="D656" s="9" t="s">
        <v>2315</v>
      </c>
      <c r="E656" s="34">
        <v>1258</v>
      </c>
      <c r="F656" s="47" t="s">
        <v>1409</v>
      </c>
      <c r="G656" t="str">
        <f t="shared" si="42"/>
        <v>ГРС Новгород-1</v>
      </c>
      <c r="H656" s="46">
        <v>60.4</v>
      </c>
      <c r="I656" s="46">
        <v>79</v>
      </c>
      <c r="K656" s="6" t="str">
        <f t="shared" si="43"/>
        <v>Стеклопластик, 5044000039 Промплощадка (1 258)</v>
      </c>
      <c r="L656" s="48">
        <f t="shared" si="44"/>
        <v>6.0399999999999995E-2</v>
      </c>
      <c r="M656" s="48">
        <f t="shared" si="45"/>
        <v>7.9000000000000001E-2</v>
      </c>
    </row>
    <row r="657" spans="1:13" ht="30" x14ac:dyDescent="0.25">
      <c r="A657" s="9" t="s">
        <v>304</v>
      </c>
      <c r="B657" s="9" t="s">
        <v>2316</v>
      </c>
      <c r="C657" s="9" t="s">
        <v>641</v>
      </c>
      <c r="D657" s="9" t="s">
        <v>2317</v>
      </c>
      <c r="E657" s="34">
        <v>1259</v>
      </c>
      <c r="F657" s="47" t="s">
        <v>1408</v>
      </c>
      <c r="G657" t="str">
        <f t="shared" si="42"/>
        <v>ГРС Боровичи</v>
      </c>
      <c r="H657" s="46">
        <v>6.8599999999999994</v>
      </c>
      <c r="I657" s="46">
        <v>3.0739999999999998</v>
      </c>
      <c r="K657" s="6" t="str">
        <f t="shared" si="43"/>
        <v>Волкова Н.П., 532003538756 Кафе (1 259)</v>
      </c>
      <c r="L657" s="48">
        <f t="shared" si="44"/>
        <v>6.8599999999999998E-3</v>
      </c>
      <c r="M657" s="48">
        <f t="shared" si="45"/>
        <v>3.0739999999999999E-3</v>
      </c>
    </row>
    <row r="658" spans="1:13" ht="45" x14ac:dyDescent="0.25">
      <c r="A658" s="9" t="s">
        <v>612</v>
      </c>
      <c r="B658" s="9" t="s">
        <v>2318</v>
      </c>
      <c r="C658" s="9" t="s">
        <v>641</v>
      </c>
      <c r="D658" s="9" t="s">
        <v>2319</v>
      </c>
      <c r="E658" s="34">
        <v>1260</v>
      </c>
      <c r="F658" s="47" t="s">
        <v>1407</v>
      </c>
      <c r="G658" t="str">
        <f t="shared" si="42"/>
        <v>ГРС Боровичи</v>
      </c>
      <c r="H658" s="46">
        <v>2.75</v>
      </c>
      <c r="I658" s="46">
        <v>4</v>
      </c>
      <c r="K658" s="6" t="str">
        <f t="shared" si="43"/>
        <v>Данилова Марина Сергеевна, 532000272868 Кафе (1 260)</v>
      </c>
      <c r="L658" s="48">
        <f t="shared" si="44"/>
        <v>2.7499999999999998E-3</v>
      </c>
      <c r="M658" s="48">
        <f t="shared" si="45"/>
        <v>4.0000000000000001E-3</v>
      </c>
    </row>
    <row r="659" spans="1:13" ht="45" x14ac:dyDescent="0.25">
      <c r="A659" s="9" t="s">
        <v>2320</v>
      </c>
      <c r="B659" s="9" t="s">
        <v>2321</v>
      </c>
      <c r="C659" s="9" t="s">
        <v>655</v>
      </c>
      <c r="D659" s="9" t="s">
        <v>2322</v>
      </c>
      <c r="E659" s="34">
        <v>1261</v>
      </c>
      <c r="F659" s="47" t="s">
        <v>1407</v>
      </c>
      <c r="G659" t="str">
        <f t="shared" si="42"/>
        <v>ГРС Старая Русса</v>
      </c>
      <c r="H659" s="46">
        <v>1.2</v>
      </c>
      <c r="I659" s="46">
        <v>1.276</v>
      </c>
      <c r="K659" s="6" t="str">
        <f t="shared" si="43"/>
        <v>ИП Киселева Е.М., 532201770895 Магазин (1 261)</v>
      </c>
      <c r="L659" s="48">
        <f t="shared" si="44"/>
        <v>1.1999999999999999E-3</v>
      </c>
      <c r="M659" s="48">
        <f t="shared" si="45"/>
        <v>1.276E-3</v>
      </c>
    </row>
    <row r="660" spans="1:13" ht="30" x14ac:dyDescent="0.25">
      <c r="A660" s="9" t="s">
        <v>305</v>
      </c>
      <c r="B660" s="9" t="s">
        <v>2323</v>
      </c>
      <c r="C660" s="9" t="s">
        <v>653</v>
      </c>
      <c r="D660" s="9" t="s">
        <v>2324</v>
      </c>
      <c r="E660" s="34">
        <v>1262</v>
      </c>
      <c r="F660" s="47" t="s">
        <v>1408</v>
      </c>
      <c r="G660" t="str">
        <f t="shared" si="42"/>
        <v>ГРС Новгород-2</v>
      </c>
      <c r="H660" s="46">
        <v>5.5</v>
      </c>
      <c r="I660" s="46">
        <v>5.4539999999999997</v>
      </c>
      <c r="K660" s="6" t="str">
        <f t="shared" si="43"/>
        <v>Староверов Н.Н., 532106646150 Кафе (1 262)</v>
      </c>
      <c r="L660" s="48">
        <f t="shared" si="44"/>
        <v>5.4999999999999997E-3</v>
      </c>
      <c r="M660" s="48">
        <f t="shared" si="45"/>
        <v>5.4539999999999996E-3</v>
      </c>
    </row>
    <row r="661" spans="1:13" ht="45" x14ac:dyDescent="0.25">
      <c r="A661" s="9" t="s">
        <v>613</v>
      </c>
      <c r="B661" s="9" t="s">
        <v>2325</v>
      </c>
      <c r="C661" s="9" t="s">
        <v>653</v>
      </c>
      <c r="D661" s="9" t="s">
        <v>2326</v>
      </c>
      <c r="E661" s="34">
        <v>1263</v>
      </c>
      <c r="F661" s="47" t="s">
        <v>1407</v>
      </c>
      <c r="G661" t="str">
        <f t="shared" si="42"/>
        <v>ГРС Новгород-2</v>
      </c>
      <c r="H661" s="46">
        <v>1.1000000000000001</v>
      </c>
      <c r="I661" s="46">
        <v>0.98799999999999999</v>
      </c>
      <c r="K661" s="6" t="str">
        <f t="shared" si="43"/>
        <v>Власова Людмила Афанасьевна, 532105248654 Магазин (1 263)</v>
      </c>
      <c r="L661" s="48">
        <f t="shared" si="44"/>
        <v>1.1000000000000001E-3</v>
      </c>
      <c r="M661" s="48">
        <f t="shared" si="45"/>
        <v>9.8799999999999995E-4</v>
      </c>
    </row>
    <row r="662" spans="1:13" ht="30" x14ac:dyDescent="0.25">
      <c r="A662" s="9" t="s">
        <v>306</v>
      </c>
      <c r="B662" s="9" t="s">
        <v>2327</v>
      </c>
      <c r="C662" s="9" t="s">
        <v>641</v>
      </c>
      <c r="D662" s="9" t="s">
        <v>2328</v>
      </c>
      <c r="E662" s="34">
        <v>1264</v>
      </c>
      <c r="F662" s="47" t="s">
        <v>1408</v>
      </c>
      <c r="G662" t="str">
        <f t="shared" si="42"/>
        <v>ГРС Боровичи</v>
      </c>
      <c r="H662" s="46">
        <v>5.74</v>
      </c>
      <c r="I662" s="46">
        <v>5.74</v>
      </c>
      <c r="K662" s="6" t="str">
        <f t="shared" si="43"/>
        <v>Шанс, 5320010470 Кафе (1 264)</v>
      </c>
      <c r="L662" s="48">
        <f t="shared" si="44"/>
        <v>5.7400000000000003E-3</v>
      </c>
      <c r="M662" s="48">
        <f t="shared" si="45"/>
        <v>5.7400000000000003E-3</v>
      </c>
    </row>
    <row r="663" spans="1:13" ht="30" x14ac:dyDescent="0.25">
      <c r="A663" s="9" t="s">
        <v>306</v>
      </c>
      <c r="B663" s="9" t="s">
        <v>2329</v>
      </c>
      <c r="C663" s="9" t="s">
        <v>641</v>
      </c>
      <c r="D663" s="9" t="s">
        <v>2330</v>
      </c>
      <c r="E663" s="34">
        <v>1265</v>
      </c>
      <c r="F663" s="47" t="s">
        <v>1408</v>
      </c>
      <c r="G663" t="str">
        <f t="shared" si="42"/>
        <v>ГРС Боровичи</v>
      </c>
      <c r="H663" s="46">
        <v>7.4</v>
      </c>
      <c r="I663" s="46">
        <v>7.4</v>
      </c>
      <c r="K663" s="6" t="str">
        <f t="shared" si="43"/>
        <v>Шанс, 5320010470 Офисное здание (1 265)</v>
      </c>
      <c r="L663" s="48">
        <f t="shared" si="44"/>
        <v>7.4000000000000003E-3</v>
      </c>
      <c r="M663" s="48">
        <f t="shared" si="45"/>
        <v>7.4000000000000003E-3</v>
      </c>
    </row>
    <row r="664" spans="1:13" ht="45" x14ac:dyDescent="0.25">
      <c r="A664" s="9" t="s">
        <v>307</v>
      </c>
      <c r="B664" s="9" t="s">
        <v>2331</v>
      </c>
      <c r="C664" s="9" t="s">
        <v>641</v>
      </c>
      <c r="D664" s="9" t="s">
        <v>2332</v>
      </c>
      <c r="E664" s="34">
        <v>1266</v>
      </c>
      <c r="F664" s="47" t="s">
        <v>1407</v>
      </c>
      <c r="G664" t="str">
        <f t="shared" si="42"/>
        <v>ГРС Боровичи</v>
      </c>
      <c r="H664" s="46">
        <v>3.3</v>
      </c>
      <c r="I664" s="46">
        <v>2.3979999999999997</v>
      </c>
      <c r="K664" s="6" t="str">
        <f t="shared" si="43"/>
        <v>Грейп-Маркет-Регион, 5321131727 Нежилое здание (1 266)</v>
      </c>
      <c r="L664" s="48">
        <f t="shared" si="44"/>
        <v>3.3E-3</v>
      </c>
      <c r="M664" s="48">
        <f t="shared" si="45"/>
        <v>2.3979999999999995E-3</v>
      </c>
    </row>
    <row r="665" spans="1:13" ht="30" x14ac:dyDescent="0.25">
      <c r="A665" s="9" t="s">
        <v>240</v>
      </c>
      <c r="B665" s="9" t="s">
        <v>1987</v>
      </c>
      <c r="C665" s="9" t="s">
        <v>639</v>
      </c>
      <c r="D665" s="9" t="s">
        <v>2333</v>
      </c>
      <c r="E665" s="34">
        <v>1267</v>
      </c>
      <c r="F665" s="47" t="s">
        <v>1408</v>
      </c>
      <c r="G665" t="str">
        <f t="shared" si="42"/>
        <v>ГРС Новгород-1</v>
      </c>
      <c r="H665" s="46">
        <v>5.86</v>
      </c>
      <c r="I665" s="46">
        <v>6.6530000000000005</v>
      </c>
      <c r="K665" s="6" t="str">
        <f t="shared" si="43"/>
        <v>КЕРАМЗИТ, 5321000322 Гараж (1 267)</v>
      </c>
      <c r="L665" s="48">
        <f t="shared" si="44"/>
        <v>5.8600000000000006E-3</v>
      </c>
      <c r="M665" s="48">
        <f t="shared" si="45"/>
        <v>6.6530000000000001E-3</v>
      </c>
    </row>
    <row r="666" spans="1:13" ht="45" x14ac:dyDescent="0.25">
      <c r="A666" s="9" t="s">
        <v>2334</v>
      </c>
      <c r="B666" s="9" t="s">
        <v>2335</v>
      </c>
      <c r="C666" s="9" t="s">
        <v>639</v>
      </c>
      <c r="D666" s="9" t="s">
        <v>2336</v>
      </c>
      <c r="E666" s="34">
        <v>1268</v>
      </c>
      <c r="F666" s="47" t="s">
        <v>1408</v>
      </c>
      <c r="G666" t="str">
        <f t="shared" si="42"/>
        <v>ГРС Новгород-1</v>
      </c>
      <c r="H666" s="46">
        <v>26</v>
      </c>
      <c r="I666" s="46">
        <v>23.085999999999999</v>
      </c>
      <c r="K666" s="6" t="str">
        <f t="shared" si="43"/>
        <v>ИП Радченко А. Н., 532100054824 Складские помещения (1 268)</v>
      </c>
      <c r="L666" s="48">
        <f t="shared" si="44"/>
        <v>2.5999999999999999E-2</v>
      </c>
      <c r="M666" s="48">
        <f t="shared" si="45"/>
        <v>2.3085999999999999E-2</v>
      </c>
    </row>
    <row r="667" spans="1:13" ht="45" x14ac:dyDescent="0.25">
      <c r="A667" s="9" t="s">
        <v>308</v>
      </c>
      <c r="B667" s="9" t="s">
        <v>2337</v>
      </c>
      <c r="C667" s="9" t="s">
        <v>641</v>
      </c>
      <c r="D667" s="9" t="s">
        <v>2338</v>
      </c>
      <c r="E667" s="34">
        <v>1269</v>
      </c>
      <c r="F667" s="47" t="s">
        <v>1408</v>
      </c>
      <c r="G667" t="str">
        <f t="shared" si="42"/>
        <v>ГРС Боровичи</v>
      </c>
      <c r="H667" s="46">
        <v>10.8</v>
      </c>
      <c r="I667" s="46">
        <v>5.1630000000000003</v>
      </c>
      <c r="K667" s="6" t="str">
        <f t="shared" si="43"/>
        <v>КИП, 5320012036 Административное здание и мастерские (1 269)</v>
      </c>
      <c r="L667" s="48">
        <f t="shared" si="44"/>
        <v>1.0800000000000001E-2</v>
      </c>
      <c r="M667" s="48">
        <f t="shared" si="45"/>
        <v>5.1630000000000001E-3</v>
      </c>
    </row>
    <row r="668" spans="1:13" ht="30" x14ac:dyDescent="0.25">
      <c r="A668" s="9" t="s">
        <v>2339</v>
      </c>
      <c r="B668" s="9" t="s">
        <v>2340</v>
      </c>
      <c r="C668" s="9" t="s">
        <v>641</v>
      </c>
      <c r="D668" s="9" t="s">
        <v>2341</v>
      </c>
      <c r="E668" s="34">
        <v>1271</v>
      </c>
      <c r="F668" s="47" t="s">
        <v>1408</v>
      </c>
      <c r="G668" t="str">
        <f t="shared" si="42"/>
        <v>ГРС Боровичи</v>
      </c>
      <c r="H668" s="46">
        <v>32</v>
      </c>
      <c r="I668" s="46">
        <v>30.79</v>
      </c>
      <c r="K668" s="6" t="str">
        <f t="shared" si="43"/>
        <v>ЛПК Боровичи, 5320017771 Лесоучасток (1 271)</v>
      </c>
      <c r="L668" s="48">
        <f t="shared" si="44"/>
        <v>3.2000000000000001E-2</v>
      </c>
      <c r="M668" s="48">
        <f t="shared" si="45"/>
        <v>3.0789999999999998E-2</v>
      </c>
    </row>
    <row r="669" spans="1:13" ht="45" x14ac:dyDescent="0.25">
      <c r="A669" s="9" t="s">
        <v>309</v>
      </c>
      <c r="B669" s="9" t="s">
        <v>2342</v>
      </c>
      <c r="C669" s="9" t="s">
        <v>639</v>
      </c>
      <c r="D669" s="9" t="s">
        <v>2343</v>
      </c>
      <c r="E669" s="34">
        <v>1276</v>
      </c>
      <c r="F669" s="47" t="s">
        <v>1408</v>
      </c>
      <c r="G669" t="str">
        <f t="shared" si="42"/>
        <v>ГРС Новгород-1</v>
      </c>
      <c r="H669" s="46">
        <v>8.65</v>
      </c>
      <c r="I669" s="46">
        <v>8.6039999999999992</v>
      </c>
      <c r="K669" s="6" t="str">
        <f t="shared" si="43"/>
        <v>Новохим, 5310009690 Производственная база (1 276)</v>
      </c>
      <c r="L669" s="48">
        <f t="shared" si="44"/>
        <v>8.6499999999999997E-3</v>
      </c>
      <c r="M669" s="48">
        <f t="shared" si="45"/>
        <v>8.6039999999999988E-3</v>
      </c>
    </row>
    <row r="670" spans="1:13" ht="30" x14ac:dyDescent="0.25">
      <c r="A670" s="9" t="s">
        <v>310</v>
      </c>
      <c r="B670" s="9" t="s">
        <v>2344</v>
      </c>
      <c r="C670" s="9" t="s">
        <v>637</v>
      </c>
      <c r="D670" s="9" t="s">
        <v>2345</v>
      </c>
      <c r="E670" s="34">
        <v>1280</v>
      </c>
      <c r="F670" s="47" t="s">
        <v>1407</v>
      </c>
      <c r="G670" t="str">
        <f t="shared" si="42"/>
        <v>ГРС Малая Вишера</v>
      </c>
      <c r="H670" s="46">
        <v>2.5</v>
      </c>
      <c r="I670" s="46">
        <v>2.4700000000000002</v>
      </c>
      <c r="K670" s="6" t="str">
        <f t="shared" si="43"/>
        <v>БИЗ (ООО), 5307007816 Кафе (1 280)</v>
      </c>
      <c r="L670" s="48">
        <f t="shared" si="44"/>
        <v>2.5000000000000001E-3</v>
      </c>
      <c r="M670" s="48">
        <f t="shared" si="45"/>
        <v>2.4700000000000004E-3</v>
      </c>
    </row>
    <row r="671" spans="1:13" ht="30" x14ac:dyDescent="0.25">
      <c r="A671" s="9" t="s">
        <v>311</v>
      </c>
      <c r="B671" s="9" t="s">
        <v>2346</v>
      </c>
      <c r="C671" s="9" t="s">
        <v>641</v>
      </c>
      <c r="D671" s="9" t="s">
        <v>2347</v>
      </c>
      <c r="E671" s="34">
        <v>1281</v>
      </c>
      <c r="F671" s="47" t="s">
        <v>1408</v>
      </c>
      <c r="G671" t="str">
        <f t="shared" si="42"/>
        <v>ГРС Боровичи</v>
      </c>
      <c r="H671" s="46">
        <v>5.7</v>
      </c>
      <c r="I671" s="46">
        <v>4.2420000000000009</v>
      </c>
      <c r="K671" s="6" t="str">
        <f t="shared" si="43"/>
        <v>Рута, 5320016104 Офисное помещение (1 281)</v>
      </c>
      <c r="L671" s="48">
        <f t="shared" si="44"/>
        <v>5.7000000000000002E-3</v>
      </c>
      <c r="M671" s="48">
        <f t="shared" si="45"/>
        <v>4.242000000000001E-3</v>
      </c>
    </row>
    <row r="672" spans="1:13" ht="30" x14ac:dyDescent="0.25">
      <c r="A672" s="9" t="s">
        <v>312</v>
      </c>
      <c r="B672" s="9" t="s">
        <v>2348</v>
      </c>
      <c r="C672" s="9" t="s">
        <v>762</v>
      </c>
      <c r="D672" s="9" t="s">
        <v>2349</v>
      </c>
      <c r="E672" s="34">
        <v>1285</v>
      </c>
      <c r="F672" s="47" t="s">
        <v>1408</v>
      </c>
      <c r="G672" t="str">
        <f t="shared" si="42"/>
        <v>ГРС Валдай</v>
      </c>
      <c r="H672" s="46">
        <v>5.31</v>
      </c>
      <c r="I672" s="46">
        <v>5.0600000000000005</v>
      </c>
      <c r="K672" s="6" t="str">
        <f t="shared" si="43"/>
        <v>Сосунов А.А., 530200089369 Магазин (1 285)</v>
      </c>
      <c r="L672" s="48">
        <f t="shared" si="44"/>
        <v>5.3099999999999996E-3</v>
      </c>
      <c r="M672" s="48">
        <f t="shared" si="45"/>
        <v>5.0600000000000003E-3</v>
      </c>
    </row>
    <row r="673" spans="1:13" ht="30" x14ac:dyDescent="0.25">
      <c r="A673" s="9" t="s">
        <v>313</v>
      </c>
      <c r="B673" s="9" t="s">
        <v>2350</v>
      </c>
      <c r="C673" s="9" t="s">
        <v>641</v>
      </c>
      <c r="D673" s="9" t="s">
        <v>2351</v>
      </c>
      <c r="E673" s="34">
        <v>1286</v>
      </c>
      <c r="F673" s="47" t="s">
        <v>1407</v>
      </c>
      <c r="G673" t="str">
        <f t="shared" si="42"/>
        <v>ГРС Боровичи</v>
      </c>
      <c r="H673" s="46">
        <v>1.7999999999999998</v>
      </c>
      <c r="I673" s="46">
        <v>0</v>
      </c>
      <c r="K673" s="6" t="str">
        <f t="shared" si="43"/>
        <v>Триал, 5320018944 Магазин (1 286)</v>
      </c>
      <c r="L673" s="48">
        <f t="shared" si="44"/>
        <v>1.7999999999999997E-3</v>
      </c>
      <c r="M673" s="48">
        <f t="shared" si="45"/>
        <v>0</v>
      </c>
    </row>
    <row r="674" spans="1:13" ht="45" x14ac:dyDescent="0.25">
      <c r="A674" s="9" t="s">
        <v>2352</v>
      </c>
      <c r="B674" s="9" t="s">
        <v>2353</v>
      </c>
      <c r="C674" s="9" t="s">
        <v>637</v>
      </c>
      <c r="D674" s="9" t="s">
        <v>2354</v>
      </c>
      <c r="E674" s="34">
        <v>1287</v>
      </c>
      <c r="F674" s="47" t="s">
        <v>1407</v>
      </c>
      <c r="G674" t="str">
        <f t="shared" si="42"/>
        <v>ГРС Малая Вишера</v>
      </c>
      <c r="H674" s="46">
        <v>1.4900000000000002</v>
      </c>
      <c r="I674" s="46">
        <v>1.0899999999999999</v>
      </c>
      <c r="K674" s="6" t="str">
        <f t="shared" si="43"/>
        <v>ИП Экстер Н.А., 530701183884 Магазин (1 287)</v>
      </c>
      <c r="L674" s="48">
        <f t="shared" si="44"/>
        <v>1.4900000000000002E-3</v>
      </c>
      <c r="M674" s="48">
        <f t="shared" si="45"/>
        <v>1.0899999999999998E-3</v>
      </c>
    </row>
    <row r="675" spans="1:13" ht="60" x14ac:dyDescent="0.25">
      <c r="A675" s="9" t="s">
        <v>314</v>
      </c>
      <c r="B675" s="9" t="s">
        <v>2355</v>
      </c>
      <c r="C675" s="9" t="s">
        <v>639</v>
      </c>
      <c r="D675" s="9" t="s">
        <v>2356</v>
      </c>
      <c r="E675" s="34">
        <v>1288</v>
      </c>
      <c r="F675" s="47" t="s">
        <v>1409</v>
      </c>
      <c r="G675" t="str">
        <f t="shared" si="42"/>
        <v>ГРС Новгород-1</v>
      </c>
      <c r="H675" s="46">
        <v>157</v>
      </c>
      <c r="I675" s="46">
        <v>119.5</v>
      </c>
      <c r="K675" s="6" t="str">
        <f t="shared" si="43"/>
        <v>А2, 5321111978 Станция технического обслуживания (1 288)</v>
      </c>
      <c r="L675" s="48">
        <f t="shared" si="44"/>
        <v>0.157</v>
      </c>
      <c r="M675" s="48">
        <f t="shared" si="45"/>
        <v>0.1195</v>
      </c>
    </row>
    <row r="676" spans="1:13" ht="30" x14ac:dyDescent="0.25">
      <c r="A676" s="9" t="s">
        <v>2357</v>
      </c>
      <c r="B676" s="9" t="s">
        <v>2358</v>
      </c>
      <c r="C676" s="9" t="s">
        <v>639</v>
      </c>
      <c r="D676" s="9" t="s">
        <v>2359</v>
      </c>
      <c r="E676" s="34">
        <v>1289</v>
      </c>
      <c r="F676" s="47" t="s">
        <v>1409</v>
      </c>
      <c r="G676" t="str">
        <f t="shared" si="42"/>
        <v>ГРС Новгород-1</v>
      </c>
      <c r="H676" s="46">
        <v>78</v>
      </c>
      <c r="I676" s="46">
        <v>51.3</v>
      </c>
      <c r="K676" s="6" t="str">
        <f t="shared" si="43"/>
        <v>Фабус (ООО), 5321091697 Промплощадка (1 289)</v>
      </c>
      <c r="L676" s="48">
        <f t="shared" si="44"/>
        <v>7.8E-2</v>
      </c>
      <c r="M676" s="48">
        <f t="shared" si="45"/>
        <v>5.1299999999999998E-2</v>
      </c>
    </row>
    <row r="677" spans="1:13" ht="45" x14ac:dyDescent="0.25">
      <c r="A677" s="9" t="s">
        <v>315</v>
      </c>
      <c r="B677" s="9" t="s">
        <v>2360</v>
      </c>
      <c r="C677" s="9" t="s">
        <v>653</v>
      </c>
      <c r="D677" s="9" t="s">
        <v>2361</v>
      </c>
      <c r="E677" s="34">
        <v>1292</v>
      </c>
      <c r="F677" s="47" t="s">
        <v>1409</v>
      </c>
      <c r="G677" t="str">
        <f t="shared" si="42"/>
        <v>ГРС Новгород-2</v>
      </c>
      <c r="H677" s="46">
        <v>220</v>
      </c>
      <c r="I677" s="46">
        <v>155.5</v>
      </c>
      <c r="K677" s="6" t="str">
        <f t="shared" si="43"/>
        <v>Эффективные инвестиции - УК, 7702735560 Гостиница (1 292)</v>
      </c>
      <c r="L677" s="48">
        <f t="shared" si="44"/>
        <v>0.22</v>
      </c>
      <c r="M677" s="48">
        <f t="shared" si="45"/>
        <v>0.1555</v>
      </c>
    </row>
    <row r="678" spans="1:13" ht="45" x14ac:dyDescent="0.25">
      <c r="A678" s="9" t="s">
        <v>570</v>
      </c>
      <c r="B678" s="9" t="s">
        <v>2362</v>
      </c>
      <c r="C678" s="9" t="s">
        <v>938</v>
      </c>
      <c r="D678" s="9" t="s">
        <v>2363</v>
      </c>
      <c r="E678" s="34">
        <v>1293</v>
      </c>
      <c r="F678" s="47" t="s">
        <v>1408</v>
      </c>
      <c r="G678" t="str">
        <f t="shared" si="42"/>
        <v>ГРС Красный Фарфорист</v>
      </c>
      <c r="H678" s="46">
        <v>4.8</v>
      </c>
      <c r="I678" s="46">
        <v>5.2359999999999998</v>
      </c>
      <c r="K678" s="6" t="str">
        <f t="shared" si="43"/>
        <v>Чудовский водоканал, 5318009413 Баня (1 293)</v>
      </c>
      <c r="L678" s="48">
        <f t="shared" si="44"/>
        <v>4.7999999999999996E-3</v>
      </c>
      <c r="M678" s="48">
        <f t="shared" si="45"/>
        <v>5.2359999999999993E-3</v>
      </c>
    </row>
    <row r="679" spans="1:13" ht="45" x14ac:dyDescent="0.25">
      <c r="A679" s="9" t="s">
        <v>316</v>
      </c>
      <c r="B679" s="9" t="s">
        <v>2364</v>
      </c>
      <c r="C679" s="9" t="s">
        <v>659</v>
      </c>
      <c r="D679" s="9" t="s">
        <v>2365</v>
      </c>
      <c r="E679" s="34">
        <v>1294</v>
      </c>
      <c r="F679" s="47" t="s">
        <v>1409</v>
      </c>
      <c r="G679" t="str">
        <f t="shared" si="42"/>
        <v>ГРС Окуловка</v>
      </c>
      <c r="H679" s="46">
        <v>135</v>
      </c>
      <c r="I679" s="46">
        <v>123.601</v>
      </c>
      <c r="K679" s="6" t="str">
        <f t="shared" si="43"/>
        <v>Органик Фармасьютикалз, 7730610523 Промплощадка (1 294)</v>
      </c>
      <c r="L679" s="48">
        <f t="shared" si="44"/>
        <v>0.13500000000000001</v>
      </c>
      <c r="M679" s="48">
        <f t="shared" si="45"/>
        <v>0.123601</v>
      </c>
    </row>
    <row r="680" spans="1:13" ht="30" x14ac:dyDescent="0.25">
      <c r="A680" s="9" t="s">
        <v>317</v>
      </c>
      <c r="B680" s="9" t="s">
        <v>2366</v>
      </c>
      <c r="C680" s="9" t="s">
        <v>639</v>
      </c>
      <c r="D680" s="9" t="s">
        <v>2367</v>
      </c>
      <c r="E680" s="34">
        <v>1295</v>
      </c>
      <c r="F680" s="47" t="s">
        <v>1409</v>
      </c>
      <c r="G680" t="str">
        <f t="shared" si="42"/>
        <v>ГРС Новгород-1</v>
      </c>
      <c r="H680" s="46">
        <v>116</v>
      </c>
      <c r="I680" s="46">
        <v>62.599999999999994</v>
      </c>
      <c r="K680" s="6" t="str">
        <f t="shared" si="43"/>
        <v>Новпромбаза, 5321127801 Промплощадка (1 295)</v>
      </c>
      <c r="L680" s="48">
        <f t="shared" si="44"/>
        <v>0.11600000000000001</v>
      </c>
      <c r="M680" s="48">
        <f t="shared" si="45"/>
        <v>6.2599999999999989E-2</v>
      </c>
    </row>
    <row r="681" spans="1:13" ht="45" x14ac:dyDescent="0.25">
      <c r="A681" s="9" t="s">
        <v>277</v>
      </c>
      <c r="B681" s="9" t="s">
        <v>2180</v>
      </c>
      <c r="C681" s="9" t="s">
        <v>865</v>
      </c>
      <c r="D681" s="9" t="s">
        <v>2368</v>
      </c>
      <c r="E681" s="34">
        <v>1302</v>
      </c>
      <c r="F681" s="47" t="s">
        <v>1407</v>
      </c>
      <c r="G681" t="str">
        <f t="shared" si="42"/>
        <v>ГРС Успенское</v>
      </c>
      <c r="H681" s="46">
        <v>2.2599999999999998</v>
      </c>
      <c r="I681" s="46">
        <v>0.69000000000000006</v>
      </c>
      <c r="K681" s="6" t="str">
        <f t="shared" si="43"/>
        <v>ИП Антонов Н.Н., 531800011743 Автоцентр (1 302)</v>
      </c>
      <c r="L681" s="48">
        <f t="shared" si="44"/>
        <v>2.2599999999999999E-3</v>
      </c>
      <c r="M681" s="48">
        <f t="shared" si="45"/>
        <v>6.9000000000000008E-4</v>
      </c>
    </row>
    <row r="682" spans="1:13" ht="30" x14ac:dyDescent="0.25">
      <c r="A682" s="9" t="s">
        <v>2369</v>
      </c>
      <c r="B682" s="9" t="s">
        <v>2370</v>
      </c>
      <c r="C682" s="9" t="s">
        <v>655</v>
      </c>
      <c r="D682" s="9" t="s">
        <v>2371</v>
      </c>
      <c r="E682" s="34">
        <v>1303</v>
      </c>
      <c r="F682" s="47" t="s">
        <v>1407</v>
      </c>
      <c r="G682" t="str">
        <f t="shared" si="42"/>
        <v>ГРС Старая Русса</v>
      </c>
      <c r="H682" s="46">
        <v>2.7</v>
      </c>
      <c r="I682" s="46">
        <v>1.53</v>
      </c>
      <c r="K682" s="6" t="str">
        <f t="shared" si="43"/>
        <v>ИП Миронов Ю.А., 532200121048 Гараж (1 303)</v>
      </c>
      <c r="L682" s="48">
        <f t="shared" si="44"/>
        <v>2.7000000000000001E-3</v>
      </c>
      <c r="M682" s="48">
        <f t="shared" si="45"/>
        <v>1.5300000000000001E-3</v>
      </c>
    </row>
    <row r="683" spans="1:13" ht="45" x14ac:dyDescent="0.25">
      <c r="A683" s="9" t="s">
        <v>318</v>
      </c>
      <c r="B683" s="9" t="s">
        <v>2372</v>
      </c>
      <c r="C683" s="9" t="s">
        <v>639</v>
      </c>
      <c r="D683" s="9" t="s">
        <v>2373</v>
      </c>
      <c r="E683" s="34">
        <v>1306</v>
      </c>
      <c r="F683" s="47" t="s">
        <v>1407</v>
      </c>
      <c r="G683" t="str">
        <f t="shared" si="42"/>
        <v>ГРС Новгород-1</v>
      </c>
      <c r="H683" s="46">
        <v>1.6869999999999998</v>
      </c>
      <c r="I683" s="46">
        <v>1.9420000000000002</v>
      </c>
      <c r="K683" s="6" t="str">
        <f t="shared" si="43"/>
        <v>ИП Калин Э.В., 532100813888 Магазин (1 306)</v>
      </c>
      <c r="L683" s="48">
        <f t="shared" si="44"/>
        <v>1.6869999999999999E-3</v>
      </c>
      <c r="M683" s="48">
        <f t="shared" si="45"/>
        <v>1.9420000000000001E-3</v>
      </c>
    </row>
    <row r="684" spans="1:13" ht="45" x14ac:dyDescent="0.25">
      <c r="A684" s="9" t="s">
        <v>523</v>
      </c>
      <c r="B684" s="9" t="s">
        <v>2374</v>
      </c>
      <c r="C684" s="9" t="s">
        <v>639</v>
      </c>
      <c r="D684" s="9" t="s">
        <v>2375</v>
      </c>
      <c r="E684" s="34">
        <v>1307</v>
      </c>
      <c r="F684" s="47" t="s">
        <v>1408</v>
      </c>
      <c r="G684" t="str">
        <f t="shared" ref="G684:G747" si="46">CONCATENATE("ГРС"," ",C684)</f>
        <v>ГРС Новгород-1</v>
      </c>
      <c r="H684" s="46">
        <v>14.3</v>
      </c>
      <c r="I684" s="46">
        <v>13.716000000000001</v>
      </c>
      <c r="K684" s="6" t="str">
        <f t="shared" si="43"/>
        <v>ИП Щеников В.Ю., 532100455270 Магазин (1 307)</v>
      </c>
      <c r="L684" s="48">
        <f t="shared" si="44"/>
        <v>1.43E-2</v>
      </c>
      <c r="M684" s="48">
        <f t="shared" si="45"/>
        <v>1.3716000000000001E-2</v>
      </c>
    </row>
    <row r="685" spans="1:13" ht="30" x14ac:dyDescent="0.25">
      <c r="A685" s="19" t="s">
        <v>319</v>
      </c>
      <c r="B685" s="19" t="s">
        <v>2376</v>
      </c>
      <c r="C685" s="19" t="s">
        <v>639</v>
      </c>
      <c r="D685" s="33" t="s">
        <v>2377</v>
      </c>
      <c r="E685" s="42">
        <v>1312</v>
      </c>
      <c r="F685" s="47" t="s">
        <v>1407</v>
      </c>
      <c r="G685" t="str">
        <f t="shared" si="46"/>
        <v>ГРС Новгород-1</v>
      </c>
      <c r="H685" s="46">
        <v>3</v>
      </c>
      <c r="I685" s="46">
        <v>0</v>
      </c>
      <c r="K685" s="6" t="str">
        <f t="shared" si="43"/>
        <v>Паркинг, 5321098406 Нежилое здание (1 312)</v>
      </c>
      <c r="L685" s="48">
        <f t="shared" si="44"/>
        <v>3.0000000000000001E-3</v>
      </c>
      <c r="M685" s="48">
        <f t="shared" si="45"/>
        <v>0</v>
      </c>
    </row>
    <row r="686" spans="1:13" ht="45" x14ac:dyDescent="0.25">
      <c r="A686" s="9" t="s">
        <v>320</v>
      </c>
      <c r="B686" s="9" t="s">
        <v>2378</v>
      </c>
      <c r="C686" s="9" t="s">
        <v>641</v>
      </c>
      <c r="D686" s="9" t="s">
        <v>2379</v>
      </c>
      <c r="E686" s="34">
        <v>1314</v>
      </c>
      <c r="F686" s="47" t="s">
        <v>1408</v>
      </c>
      <c r="G686" t="str">
        <f t="shared" si="46"/>
        <v>ГРС Боровичи</v>
      </c>
      <c r="H686" s="46">
        <v>25.39</v>
      </c>
      <c r="I686" s="46">
        <v>31.043000000000003</v>
      </c>
      <c r="K686" s="6" t="str">
        <f t="shared" si="43"/>
        <v>ИП Чубенко Н.В., 532000052904 Магазин (1 314)</v>
      </c>
      <c r="L686" s="48">
        <f t="shared" si="44"/>
        <v>2.5389999999999999E-2</v>
      </c>
      <c r="M686" s="48">
        <f t="shared" si="45"/>
        <v>3.1043000000000001E-2</v>
      </c>
    </row>
    <row r="687" spans="1:13" ht="60" x14ac:dyDescent="0.25">
      <c r="A687" s="9" t="s">
        <v>2380</v>
      </c>
      <c r="B687" s="9" t="s">
        <v>2381</v>
      </c>
      <c r="C687" s="9" t="s">
        <v>655</v>
      </c>
      <c r="D687" s="9" t="s">
        <v>2382</v>
      </c>
      <c r="E687" s="34">
        <v>1319</v>
      </c>
      <c r="F687" s="47" t="s">
        <v>1408</v>
      </c>
      <c r="G687" t="str">
        <f t="shared" si="46"/>
        <v>ГРС Старая Русса</v>
      </c>
      <c r="H687" s="46">
        <v>13</v>
      </c>
      <c r="I687" s="46">
        <v>13</v>
      </c>
      <c r="K687" s="6" t="str">
        <f t="shared" si="43"/>
        <v>ИП Груничев А.В., 532200016244 Производственная база (1 319)</v>
      </c>
      <c r="L687" s="48">
        <f t="shared" si="44"/>
        <v>1.2999999999999999E-2</v>
      </c>
      <c r="M687" s="48">
        <f t="shared" si="45"/>
        <v>1.2999999999999999E-2</v>
      </c>
    </row>
    <row r="688" spans="1:13" ht="45" x14ac:dyDescent="0.25">
      <c r="A688" s="9" t="s">
        <v>321</v>
      </c>
      <c r="B688" s="9" t="s">
        <v>2383</v>
      </c>
      <c r="C688" s="9" t="s">
        <v>695</v>
      </c>
      <c r="D688" s="9" t="s">
        <v>2384</v>
      </c>
      <c r="E688" s="34">
        <v>1320</v>
      </c>
      <c r="F688" s="47" t="s">
        <v>1408</v>
      </c>
      <c r="G688" t="str">
        <f t="shared" si="46"/>
        <v>ГРС Едрово</v>
      </c>
      <c r="H688" s="46">
        <v>13.8</v>
      </c>
      <c r="I688" s="46">
        <v>10.515000000000001</v>
      </c>
      <c r="K688" s="6" t="str">
        <f t="shared" si="43"/>
        <v>Валдайская ЦРБ, 5302001144 Участковая больница (1 320)</v>
      </c>
      <c r="L688" s="48">
        <f t="shared" si="44"/>
        <v>1.3800000000000002E-2</v>
      </c>
      <c r="M688" s="48">
        <f t="shared" si="45"/>
        <v>1.0515E-2</v>
      </c>
    </row>
    <row r="689" spans="1:13" ht="45" x14ac:dyDescent="0.25">
      <c r="A689" s="9" t="s">
        <v>322</v>
      </c>
      <c r="B689" s="9" t="s">
        <v>2385</v>
      </c>
      <c r="C689" s="9" t="s">
        <v>639</v>
      </c>
      <c r="D689" s="9" t="s">
        <v>2386</v>
      </c>
      <c r="E689" s="34">
        <v>1324</v>
      </c>
      <c r="F689" s="47" t="s">
        <v>1409</v>
      </c>
      <c r="G689" t="str">
        <f t="shared" si="46"/>
        <v>ГРС Новгород-1</v>
      </c>
      <c r="H689" s="46">
        <v>115.6</v>
      </c>
      <c r="I689" s="46">
        <v>73.8</v>
      </c>
      <c r="K689" s="6" t="str">
        <f t="shared" si="43"/>
        <v>Новгородснаб, 5321034522 Административное здание и склады (1 324)</v>
      </c>
      <c r="L689" s="48">
        <f t="shared" si="44"/>
        <v>0.11559999999999999</v>
      </c>
      <c r="M689" s="48">
        <f t="shared" si="45"/>
        <v>7.3799999999999991E-2</v>
      </c>
    </row>
    <row r="690" spans="1:13" ht="60" x14ac:dyDescent="0.25">
      <c r="A690" s="9" t="s">
        <v>2387</v>
      </c>
      <c r="B690" s="9" t="s">
        <v>2388</v>
      </c>
      <c r="C690" s="9" t="s">
        <v>641</v>
      </c>
      <c r="D690" s="9" t="s">
        <v>2389</v>
      </c>
      <c r="E690" s="34">
        <v>1325</v>
      </c>
      <c r="F690" s="47" t="s">
        <v>1409</v>
      </c>
      <c r="G690" t="str">
        <f t="shared" si="46"/>
        <v>ГРС Боровичи</v>
      </c>
      <c r="H690" s="46">
        <v>260</v>
      </c>
      <c r="I690" s="46">
        <v>207.52199999999999</v>
      </c>
      <c r="K690" s="6" t="str">
        <f t="shared" si="43"/>
        <v>МЕТАЛЛОПЛАСТМАСС ООО, 5320026494 Производственное здание (1 325)</v>
      </c>
      <c r="L690" s="48">
        <f t="shared" si="44"/>
        <v>0.26</v>
      </c>
      <c r="M690" s="48">
        <f t="shared" si="45"/>
        <v>0.20752199999999998</v>
      </c>
    </row>
    <row r="691" spans="1:13" ht="60" x14ac:dyDescent="0.25">
      <c r="A691" s="9" t="s">
        <v>109</v>
      </c>
      <c r="B691" s="9" t="s">
        <v>1580</v>
      </c>
      <c r="C691" s="9" t="s">
        <v>641</v>
      </c>
      <c r="D691" s="9" t="s">
        <v>2390</v>
      </c>
      <c r="E691" s="34">
        <v>1327</v>
      </c>
      <c r="F691" s="47" t="s">
        <v>1408</v>
      </c>
      <c r="G691" t="str">
        <f t="shared" si="46"/>
        <v>ГРС Боровичи</v>
      </c>
      <c r="H691" s="46">
        <v>9</v>
      </c>
      <c r="I691" s="46">
        <v>4.9240000000000004</v>
      </c>
      <c r="K691" s="6" t="str">
        <f t="shared" si="43"/>
        <v>ИП Костюхин  Александр Алексеевич, 532000011432 Магазин (1 327)</v>
      </c>
      <c r="L691" s="48">
        <f t="shared" si="44"/>
        <v>8.9999999999999993E-3</v>
      </c>
      <c r="M691" s="48">
        <f t="shared" si="45"/>
        <v>4.9240000000000004E-3</v>
      </c>
    </row>
    <row r="692" spans="1:13" ht="60" x14ac:dyDescent="0.25">
      <c r="A692" s="9" t="s">
        <v>158</v>
      </c>
      <c r="B692" s="9" t="s">
        <v>1710</v>
      </c>
      <c r="C692" s="9" t="s">
        <v>639</v>
      </c>
      <c r="D692" s="9" t="s">
        <v>2391</v>
      </c>
      <c r="E692" s="34">
        <v>1350</v>
      </c>
      <c r="F692" s="47" t="s">
        <v>4379</v>
      </c>
      <c r="G692" t="str">
        <f t="shared" si="46"/>
        <v>ГРС Новгород-1</v>
      </c>
      <c r="H692" s="46">
        <v>19627.553</v>
      </c>
      <c r="I692" s="46">
        <v>19627.553</v>
      </c>
      <c r="K692" s="6" t="str">
        <f t="shared" si="43"/>
        <v>Тепловая Компания Новгородская, 5301003692 Котельная №71 (ЛБК) (1 350)</v>
      </c>
      <c r="L692" s="48">
        <f t="shared" si="44"/>
        <v>19.627552999999999</v>
      </c>
      <c r="M692" s="48">
        <f t="shared" si="45"/>
        <v>19.627552999999999</v>
      </c>
    </row>
    <row r="693" spans="1:13" ht="45" x14ac:dyDescent="0.25">
      <c r="A693" s="9" t="s">
        <v>158</v>
      </c>
      <c r="B693" s="9" t="s">
        <v>1710</v>
      </c>
      <c r="C693" s="9" t="s">
        <v>639</v>
      </c>
      <c r="D693" s="9" t="s">
        <v>2392</v>
      </c>
      <c r="E693" s="34">
        <v>1351</v>
      </c>
      <c r="F693" s="47" t="s">
        <v>4378</v>
      </c>
      <c r="G693" t="str">
        <f t="shared" si="46"/>
        <v>ГРС Новгород-1</v>
      </c>
      <c r="H693" s="46">
        <v>2646.3429999999998</v>
      </c>
      <c r="I693" s="46">
        <v>2646.3429999999998</v>
      </c>
      <c r="K693" s="6" t="str">
        <f t="shared" si="43"/>
        <v>Тепловая Компания Новгородская, 5301003692 Котельная №1 (1 351)</v>
      </c>
      <c r="L693" s="48">
        <f t="shared" si="44"/>
        <v>2.6463429999999999</v>
      </c>
      <c r="M693" s="48">
        <f t="shared" si="45"/>
        <v>2.6463429999999999</v>
      </c>
    </row>
    <row r="694" spans="1:13" ht="45" x14ac:dyDescent="0.25">
      <c r="A694" s="9" t="s">
        <v>158</v>
      </c>
      <c r="B694" s="9" t="s">
        <v>1710</v>
      </c>
      <c r="C694" s="9" t="s">
        <v>639</v>
      </c>
      <c r="D694" s="9" t="s">
        <v>2393</v>
      </c>
      <c r="E694" s="34">
        <v>1352</v>
      </c>
      <c r="F694" s="47" t="s">
        <v>1409</v>
      </c>
      <c r="G694" t="str">
        <f t="shared" si="46"/>
        <v>ГРС Новгород-1</v>
      </c>
      <c r="H694" s="46">
        <v>114.46900000000001</v>
      </c>
      <c r="I694" s="46">
        <v>114.46900000000001</v>
      </c>
      <c r="K694" s="6" t="str">
        <f t="shared" si="43"/>
        <v>Тепловая Компания Новгородская, 5301003692 Котельная №2 (1 352)</v>
      </c>
      <c r="L694" s="48">
        <f t="shared" si="44"/>
        <v>0.11446900000000002</v>
      </c>
      <c r="M694" s="48">
        <f t="shared" si="45"/>
        <v>0.11446900000000002</v>
      </c>
    </row>
    <row r="695" spans="1:13" ht="45" x14ac:dyDescent="0.25">
      <c r="A695" s="9" t="s">
        <v>158</v>
      </c>
      <c r="B695" s="9" t="s">
        <v>1710</v>
      </c>
      <c r="C695" s="9" t="s">
        <v>639</v>
      </c>
      <c r="D695" s="9" t="s">
        <v>2394</v>
      </c>
      <c r="E695" s="34">
        <v>1353</v>
      </c>
      <c r="F695" s="47" t="s">
        <v>4378</v>
      </c>
      <c r="G695" t="str">
        <f t="shared" si="46"/>
        <v>ГРС Новгород-1</v>
      </c>
      <c r="H695" s="46">
        <v>645.19399999999996</v>
      </c>
      <c r="I695" s="46">
        <v>645.19399999999996</v>
      </c>
      <c r="K695" s="6" t="str">
        <f t="shared" si="43"/>
        <v>Тепловая Компания Новгородская, 5301003692 Котельная №4 (1 353)</v>
      </c>
      <c r="L695" s="48">
        <f t="shared" si="44"/>
        <v>0.64519399999999993</v>
      </c>
      <c r="M695" s="48">
        <f t="shared" si="45"/>
        <v>0.64519399999999993</v>
      </c>
    </row>
    <row r="696" spans="1:13" ht="45" x14ac:dyDescent="0.25">
      <c r="A696" s="9" t="s">
        <v>158</v>
      </c>
      <c r="B696" s="9" t="s">
        <v>1710</v>
      </c>
      <c r="C696" s="9" t="s">
        <v>639</v>
      </c>
      <c r="D696" s="9" t="s">
        <v>2395</v>
      </c>
      <c r="E696" s="34">
        <v>1354</v>
      </c>
      <c r="F696" s="47" t="s">
        <v>4378</v>
      </c>
      <c r="G696" t="str">
        <f t="shared" si="46"/>
        <v>ГРС Новгород-1</v>
      </c>
      <c r="H696" s="46">
        <v>868.32299999999998</v>
      </c>
      <c r="I696" s="46">
        <v>868.32299999999998</v>
      </c>
      <c r="K696" s="6" t="str">
        <f t="shared" si="43"/>
        <v>Тепловая Компания Новгородская, 5301003692 Котельная №5 (1 354)</v>
      </c>
      <c r="L696" s="48">
        <f t="shared" si="44"/>
        <v>0.86832299999999996</v>
      </c>
      <c r="M696" s="48">
        <f t="shared" si="45"/>
        <v>0.86832299999999996</v>
      </c>
    </row>
    <row r="697" spans="1:13" ht="45" x14ac:dyDescent="0.25">
      <c r="A697" s="9" t="s">
        <v>158</v>
      </c>
      <c r="B697" s="9" t="s">
        <v>1710</v>
      </c>
      <c r="C697" s="9" t="s">
        <v>639</v>
      </c>
      <c r="D697" s="24" t="s">
        <v>2396</v>
      </c>
      <c r="E697" s="34">
        <v>1355</v>
      </c>
      <c r="F697" s="47" t="s">
        <v>4378</v>
      </c>
      <c r="G697" t="str">
        <f t="shared" si="46"/>
        <v>ГРС Новгород-1</v>
      </c>
      <c r="H697" s="46">
        <v>837.31200000000013</v>
      </c>
      <c r="I697" s="46">
        <v>837.31200000000013</v>
      </c>
      <c r="K697" s="6" t="str">
        <f t="shared" si="43"/>
        <v>Тепловая Компания Новгородская, 5301003692 Котельная №6 (1 355)</v>
      </c>
      <c r="L697" s="48">
        <f t="shared" si="44"/>
        <v>0.83731200000000017</v>
      </c>
      <c r="M697" s="48">
        <f t="shared" si="45"/>
        <v>0.83731200000000017</v>
      </c>
    </row>
    <row r="698" spans="1:13" ht="45" x14ac:dyDescent="0.25">
      <c r="A698" s="9" t="s">
        <v>158</v>
      </c>
      <c r="B698" s="9" t="s">
        <v>1710</v>
      </c>
      <c r="C698" s="9" t="s">
        <v>639</v>
      </c>
      <c r="D698" s="24" t="s">
        <v>2397</v>
      </c>
      <c r="E698" s="34">
        <v>1356</v>
      </c>
      <c r="F698" s="47" t="s">
        <v>4378</v>
      </c>
      <c r="G698" t="str">
        <f t="shared" si="46"/>
        <v>ГРС Новгород-1</v>
      </c>
      <c r="H698" s="46">
        <v>851.06200000000001</v>
      </c>
      <c r="I698" s="46">
        <v>851.06200000000001</v>
      </c>
      <c r="K698" s="6" t="str">
        <f t="shared" si="43"/>
        <v>Тепловая Компания Новгородская, 5301003692 Котельная №7 (1 356)</v>
      </c>
      <c r="L698" s="48">
        <f t="shared" si="44"/>
        <v>0.85106199999999999</v>
      </c>
      <c r="M698" s="48">
        <f t="shared" si="45"/>
        <v>0.85106199999999999</v>
      </c>
    </row>
    <row r="699" spans="1:13" ht="45" x14ac:dyDescent="0.25">
      <c r="A699" s="9" t="s">
        <v>158</v>
      </c>
      <c r="B699" s="9" t="s">
        <v>1710</v>
      </c>
      <c r="C699" s="9" t="s">
        <v>639</v>
      </c>
      <c r="D699" s="24" t="s">
        <v>2398</v>
      </c>
      <c r="E699" s="34">
        <v>1358</v>
      </c>
      <c r="F699" s="47" t="s">
        <v>4378</v>
      </c>
      <c r="G699" t="str">
        <f t="shared" si="46"/>
        <v>ГРС Новгород-1</v>
      </c>
      <c r="H699" s="46">
        <v>659.45399999999995</v>
      </c>
      <c r="I699" s="46">
        <v>659.45399999999995</v>
      </c>
      <c r="K699" s="6" t="str">
        <f t="shared" si="43"/>
        <v>Тепловая Компания Новгородская, 5301003692 Котельная №8 (1 358)</v>
      </c>
      <c r="L699" s="48">
        <f t="shared" si="44"/>
        <v>0.65945399999999998</v>
      </c>
      <c r="M699" s="48">
        <f t="shared" si="45"/>
        <v>0.65945399999999998</v>
      </c>
    </row>
    <row r="700" spans="1:13" ht="45" x14ac:dyDescent="0.25">
      <c r="A700" s="9" t="s">
        <v>158</v>
      </c>
      <c r="B700" s="9" t="s">
        <v>1710</v>
      </c>
      <c r="C700" s="9" t="s">
        <v>653</v>
      </c>
      <c r="D700" s="9" t="s">
        <v>2399</v>
      </c>
      <c r="E700" s="34">
        <v>1359</v>
      </c>
      <c r="F700" s="47" t="s">
        <v>4378</v>
      </c>
      <c r="G700" t="str">
        <f t="shared" si="46"/>
        <v>ГРС Новгород-2</v>
      </c>
      <c r="H700" s="46">
        <v>869.88800000000003</v>
      </c>
      <c r="I700" s="46">
        <v>869.88800000000003</v>
      </c>
      <c r="K700" s="6" t="str">
        <f t="shared" si="43"/>
        <v>Тепловая Компания Новгородская, 5301003692 Котельная №9 (1 359)</v>
      </c>
      <c r="L700" s="48">
        <f t="shared" si="44"/>
        <v>0.86988799999999999</v>
      </c>
      <c r="M700" s="48">
        <f t="shared" si="45"/>
        <v>0.86988799999999999</v>
      </c>
    </row>
    <row r="701" spans="1:13" ht="45" x14ac:dyDescent="0.25">
      <c r="A701" s="9" t="s">
        <v>158</v>
      </c>
      <c r="B701" s="9" t="s">
        <v>1710</v>
      </c>
      <c r="C701" s="9" t="s">
        <v>639</v>
      </c>
      <c r="D701" s="9" t="s">
        <v>2400</v>
      </c>
      <c r="E701" s="34">
        <v>1360</v>
      </c>
      <c r="F701" s="47" t="s">
        <v>4378</v>
      </c>
      <c r="G701" t="str">
        <f t="shared" si="46"/>
        <v>ГРС Новгород-1</v>
      </c>
      <c r="H701" s="46">
        <v>1431.0529999999999</v>
      </c>
      <c r="I701" s="46">
        <v>1431.0529999999999</v>
      </c>
      <c r="K701" s="6" t="str">
        <f t="shared" si="43"/>
        <v>Тепловая Компания Новгородская, 5301003692 Котельная №10 (1 360)</v>
      </c>
      <c r="L701" s="48">
        <f t="shared" si="44"/>
        <v>1.4310529999999999</v>
      </c>
      <c r="M701" s="48">
        <f t="shared" si="45"/>
        <v>1.4310529999999999</v>
      </c>
    </row>
    <row r="702" spans="1:13" ht="45" x14ac:dyDescent="0.25">
      <c r="A702" s="12" t="s">
        <v>158</v>
      </c>
      <c r="B702" s="12" t="s">
        <v>1710</v>
      </c>
      <c r="C702" s="12" t="s">
        <v>639</v>
      </c>
      <c r="D702" s="26" t="s">
        <v>2401</v>
      </c>
      <c r="E702" s="44">
        <v>1361</v>
      </c>
      <c r="F702" s="47" t="s">
        <v>1409</v>
      </c>
      <c r="G702" t="str">
        <f t="shared" si="46"/>
        <v>ГРС Новгород-1</v>
      </c>
      <c r="H702" s="46">
        <v>166.64999999999998</v>
      </c>
      <c r="I702" s="46">
        <v>166.64999999999998</v>
      </c>
      <c r="K702" s="6" t="str">
        <f t="shared" si="43"/>
        <v>Тепловая Компания Новгородская, 5301003692 Котельная №11М (1 361)</v>
      </c>
      <c r="L702" s="48">
        <f t="shared" si="44"/>
        <v>0.16664999999999996</v>
      </c>
      <c r="M702" s="48">
        <f t="shared" si="45"/>
        <v>0.16664999999999996</v>
      </c>
    </row>
    <row r="703" spans="1:13" ht="45" x14ac:dyDescent="0.25">
      <c r="A703" s="9" t="s">
        <v>158</v>
      </c>
      <c r="B703" s="9" t="s">
        <v>1710</v>
      </c>
      <c r="C703" s="9" t="s">
        <v>639</v>
      </c>
      <c r="D703" s="24" t="s">
        <v>2402</v>
      </c>
      <c r="E703" s="34">
        <v>1362</v>
      </c>
      <c r="F703" s="47" t="s">
        <v>4378</v>
      </c>
      <c r="G703" t="str">
        <f t="shared" si="46"/>
        <v>ГРС Новгород-1</v>
      </c>
      <c r="H703" s="46">
        <v>1248.2670000000001</v>
      </c>
      <c r="I703" s="46">
        <v>1248.2670000000001</v>
      </c>
      <c r="K703" s="6" t="str">
        <f t="shared" si="43"/>
        <v>Тепловая Компания Новгородская, 5301003692 Котельная №12 (1 362)</v>
      </c>
      <c r="L703" s="48">
        <f t="shared" si="44"/>
        <v>1.248267</v>
      </c>
      <c r="M703" s="48">
        <f t="shared" si="45"/>
        <v>1.248267</v>
      </c>
    </row>
    <row r="704" spans="1:13" ht="45" x14ac:dyDescent="0.25">
      <c r="A704" s="9" t="s">
        <v>158</v>
      </c>
      <c r="B704" s="9" t="s">
        <v>1710</v>
      </c>
      <c r="C704" s="9" t="s">
        <v>639</v>
      </c>
      <c r="D704" s="24" t="s">
        <v>2403</v>
      </c>
      <c r="E704" s="34">
        <v>1363</v>
      </c>
      <c r="F704" s="47" t="s">
        <v>1409</v>
      </c>
      <c r="G704" t="str">
        <f t="shared" si="46"/>
        <v>ГРС Новгород-1</v>
      </c>
      <c r="H704" s="46">
        <v>404.601</v>
      </c>
      <c r="I704" s="46">
        <v>404.601</v>
      </c>
      <c r="K704" s="6" t="str">
        <f t="shared" ref="K704:K767" si="47">CONCATENATE(A704," ",D704)</f>
        <v>Тепловая Компания Новгородская, 5301003692 Котельная №13 (1 363)</v>
      </c>
      <c r="L704" s="48">
        <f t="shared" ref="L704:L767" si="48">H704/1000</f>
        <v>0.40460099999999999</v>
      </c>
      <c r="M704" s="48">
        <f t="shared" ref="M704:M767" si="49">I704/1000</f>
        <v>0.40460099999999999</v>
      </c>
    </row>
    <row r="705" spans="1:13" ht="45" x14ac:dyDescent="0.25">
      <c r="A705" s="9" t="s">
        <v>158</v>
      </c>
      <c r="B705" s="9" t="s">
        <v>1710</v>
      </c>
      <c r="C705" s="9" t="s">
        <v>639</v>
      </c>
      <c r="D705" s="24" t="s">
        <v>2404</v>
      </c>
      <c r="E705" s="34">
        <v>1364</v>
      </c>
      <c r="F705" s="47" t="s">
        <v>4378</v>
      </c>
      <c r="G705" t="str">
        <f t="shared" si="46"/>
        <v>ГРС Новгород-1</v>
      </c>
      <c r="H705" s="46">
        <v>758.38699999999994</v>
      </c>
      <c r="I705" s="46">
        <v>758.38699999999994</v>
      </c>
      <c r="K705" s="6" t="str">
        <f t="shared" si="47"/>
        <v>Тепловая Компания Новгородская, 5301003692 Котельная №14 (1 364)</v>
      </c>
      <c r="L705" s="48">
        <f t="shared" si="48"/>
        <v>0.75838699999999992</v>
      </c>
      <c r="M705" s="48">
        <f t="shared" si="49"/>
        <v>0.75838699999999992</v>
      </c>
    </row>
    <row r="706" spans="1:13" ht="45" x14ac:dyDescent="0.25">
      <c r="A706" s="9" t="s">
        <v>158</v>
      </c>
      <c r="B706" s="9" t="s">
        <v>1710</v>
      </c>
      <c r="C706" s="9" t="s">
        <v>653</v>
      </c>
      <c r="D706" s="24" t="s">
        <v>2405</v>
      </c>
      <c r="E706" s="34">
        <v>1366</v>
      </c>
      <c r="F706" s="47" t="s">
        <v>4378</v>
      </c>
      <c r="G706" t="str">
        <f t="shared" si="46"/>
        <v>ГРС Новгород-2</v>
      </c>
      <c r="H706" s="46">
        <v>1132.7559999999999</v>
      </c>
      <c r="I706" s="46">
        <v>1132.7559999999999</v>
      </c>
      <c r="K706" s="6" t="str">
        <f t="shared" si="47"/>
        <v>Тепловая Компания Новгородская, 5301003692 Котельная №15М (1 366)</v>
      </c>
      <c r="L706" s="48">
        <f t="shared" si="48"/>
        <v>1.1327559999999999</v>
      </c>
      <c r="M706" s="48">
        <f t="shared" si="49"/>
        <v>1.1327559999999999</v>
      </c>
    </row>
    <row r="707" spans="1:13" ht="45" x14ac:dyDescent="0.25">
      <c r="A707" s="9" t="s">
        <v>158</v>
      </c>
      <c r="B707" s="9" t="s">
        <v>1710</v>
      </c>
      <c r="C707" s="9" t="s">
        <v>639</v>
      </c>
      <c r="D707" s="24" t="s">
        <v>2406</v>
      </c>
      <c r="E707" s="34">
        <v>1367</v>
      </c>
      <c r="F707" s="47" t="s">
        <v>4378</v>
      </c>
      <c r="G707" t="str">
        <f t="shared" si="46"/>
        <v>ГРС Новгород-1</v>
      </c>
      <c r="H707" s="46">
        <v>2238.3410000000003</v>
      </c>
      <c r="I707" s="46">
        <v>2238.3410000000003</v>
      </c>
      <c r="K707" s="6" t="str">
        <f t="shared" si="47"/>
        <v>Тепловая Компания Новгородская, 5301003692 Котельная №16 (1 367)</v>
      </c>
      <c r="L707" s="48">
        <f t="shared" si="48"/>
        <v>2.2383410000000001</v>
      </c>
      <c r="M707" s="48">
        <f t="shared" si="49"/>
        <v>2.2383410000000001</v>
      </c>
    </row>
    <row r="708" spans="1:13" ht="45" x14ac:dyDescent="0.25">
      <c r="A708" s="9" t="s">
        <v>158</v>
      </c>
      <c r="B708" s="9" t="s">
        <v>1710</v>
      </c>
      <c r="C708" s="9" t="s">
        <v>653</v>
      </c>
      <c r="D708" s="24" t="s">
        <v>2407</v>
      </c>
      <c r="E708" s="34">
        <v>1368</v>
      </c>
      <c r="F708" s="47" t="s">
        <v>4378</v>
      </c>
      <c r="G708" t="str">
        <f t="shared" si="46"/>
        <v>ГРС Новгород-2</v>
      </c>
      <c r="H708" s="46">
        <v>446.81000000000006</v>
      </c>
      <c r="I708" s="46">
        <v>446.81000000000006</v>
      </c>
      <c r="K708" s="6" t="str">
        <f t="shared" si="47"/>
        <v>Тепловая Компания Новгородская, 5301003692 Котельная №17 (1 368)</v>
      </c>
      <c r="L708" s="48">
        <f t="shared" si="48"/>
        <v>0.44681000000000004</v>
      </c>
      <c r="M708" s="48">
        <f t="shared" si="49"/>
        <v>0.44681000000000004</v>
      </c>
    </row>
    <row r="709" spans="1:13" ht="45" x14ac:dyDescent="0.25">
      <c r="A709" s="9" t="s">
        <v>158</v>
      </c>
      <c r="B709" s="9" t="s">
        <v>1710</v>
      </c>
      <c r="C709" s="9" t="s">
        <v>639</v>
      </c>
      <c r="D709" s="24" t="s">
        <v>2408</v>
      </c>
      <c r="E709" s="34">
        <v>1369</v>
      </c>
      <c r="F709" s="47" t="s">
        <v>1409</v>
      </c>
      <c r="G709" t="str">
        <f t="shared" si="46"/>
        <v>ГРС Новгород-1</v>
      </c>
      <c r="H709" s="46">
        <v>94.685000000000002</v>
      </c>
      <c r="I709" s="46">
        <v>94.685000000000002</v>
      </c>
      <c r="K709" s="6" t="str">
        <f t="shared" si="47"/>
        <v>Тепловая Компания Новгородская, 5301003692 Котельная №18 (1 369)</v>
      </c>
      <c r="L709" s="48">
        <f t="shared" si="48"/>
        <v>9.4685000000000005E-2</v>
      </c>
      <c r="M709" s="48">
        <f t="shared" si="49"/>
        <v>9.4685000000000005E-2</v>
      </c>
    </row>
    <row r="710" spans="1:13" ht="45" x14ac:dyDescent="0.25">
      <c r="A710" s="9" t="s">
        <v>158</v>
      </c>
      <c r="B710" s="9" t="s">
        <v>1710</v>
      </c>
      <c r="C710" s="9" t="s">
        <v>653</v>
      </c>
      <c r="D710" s="24" t="s">
        <v>2409</v>
      </c>
      <c r="E710" s="34">
        <v>1370</v>
      </c>
      <c r="F710" s="47" t="s">
        <v>1409</v>
      </c>
      <c r="G710" t="str">
        <f t="shared" si="46"/>
        <v>ГРС Новгород-2</v>
      </c>
      <c r="H710" s="46">
        <v>201.45100000000002</v>
      </c>
      <c r="I710" s="46">
        <v>201.45100000000002</v>
      </c>
      <c r="K710" s="6" t="str">
        <f t="shared" si="47"/>
        <v>Тепловая Компания Новгородская, 5301003692 Котельная №19 (1 370)</v>
      </c>
      <c r="L710" s="48">
        <f t="shared" si="48"/>
        <v>0.20145100000000002</v>
      </c>
      <c r="M710" s="48">
        <f t="shared" si="49"/>
        <v>0.20145100000000002</v>
      </c>
    </row>
    <row r="711" spans="1:13" ht="45" x14ac:dyDescent="0.25">
      <c r="A711" s="9" t="s">
        <v>158</v>
      </c>
      <c r="B711" s="9" t="s">
        <v>1710</v>
      </c>
      <c r="C711" s="9" t="s">
        <v>653</v>
      </c>
      <c r="D711" s="24" t="s">
        <v>2410</v>
      </c>
      <c r="E711" s="34">
        <v>1371</v>
      </c>
      <c r="F711" s="47" t="s">
        <v>4378</v>
      </c>
      <c r="G711" t="str">
        <f t="shared" si="46"/>
        <v>ГРС Новгород-2</v>
      </c>
      <c r="H711" s="46">
        <v>602.54600000000005</v>
      </c>
      <c r="I711" s="46">
        <v>602.54600000000005</v>
      </c>
      <c r="K711" s="6" t="str">
        <f t="shared" si="47"/>
        <v>Тепловая Компания Новгородская, 5301003692 Котельная №20 (1 371)</v>
      </c>
      <c r="L711" s="48">
        <f t="shared" si="48"/>
        <v>0.60254600000000003</v>
      </c>
      <c r="M711" s="48">
        <f t="shared" si="49"/>
        <v>0.60254600000000003</v>
      </c>
    </row>
    <row r="712" spans="1:13" ht="45" x14ac:dyDescent="0.25">
      <c r="A712" s="9" t="s">
        <v>158</v>
      </c>
      <c r="B712" s="9" t="s">
        <v>1710</v>
      </c>
      <c r="C712" s="9" t="s">
        <v>639</v>
      </c>
      <c r="D712" s="24" t="s">
        <v>2411</v>
      </c>
      <c r="E712" s="34">
        <v>1372</v>
      </c>
      <c r="F712" s="47" t="s">
        <v>1409</v>
      </c>
      <c r="G712" t="str">
        <f t="shared" si="46"/>
        <v>ГРС Новгород-1</v>
      </c>
      <c r="H712" s="46">
        <v>281.90300000000002</v>
      </c>
      <c r="I712" s="46">
        <v>281.90300000000002</v>
      </c>
      <c r="K712" s="6" t="str">
        <f t="shared" si="47"/>
        <v>Тепловая Компания Новгородская, 5301003692 Котельная №21 (1 372)</v>
      </c>
      <c r="L712" s="48">
        <f t="shared" si="48"/>
        <v>0.28190300000000001</v>
      </c>
      <c r="M712" s="48">
        <f t="shared" si="49"/>
        <v>0.28190300000000001</v>
      </c>
    </row>
    <row r="713" spans="1:13" ht="45" x14ac:dyDescent="0.25">
      <c r="A713" s="9" t="s">
        <v>158</v>
      </c>
      <c r="B713" s="9" t="s">
        <v>1710</v>
      </c>
      <c r="C713" s="9" t="s">
        <v>639</v>
      </c>
      <c r="D713" s="24" t="s">
        <v>2412</v>
      </c>
      <c r="E713" s="34">
        <v>1373</v>
      </c>
      <c r="F713" s="47" t="s">
        <v>4378</v>
      </c>
      <c r="G713" t="str">
        <f t="shared" si="46"/>
        <v>ГРС Новгород-1</v>
      </c>
      <c r="H713" s="46">
        <v>803.54099999999994</v>
      </c>
      <c r="I713" s="46">
        <v>803.54099999999994</v>
      </c>
      <c r="K713" s="6" t="str">
        <f t="shared" si="47"/>
        <v>Тепловая Компания Новгородская, 5301003692 Котельная №23 (1 373)</v>
      </c>
      <c r="L713" s="48">
        <f t="shared" si="48"/>
        <v>0.80354099999999995</v>
      </c>
      <c r="M713" s="48">
        <f t="shared" si="49"/>
        <v>0.80354099999999995</v>
      </c>
    </row>
    <row r="714" spans="1:13" ht="45" x14ac:dyDescent="0.25">
      <c r="A714" s="9" t="s">
        <v>158</v>
      </c>
      <c r="B714" s="9" t="s">
        <v>1710</v>
      </c>
      <c r="C714" s="9" t="s">
        <v>639</v>
      </c>
      <c r="D714" s="24" t="s">
        <v>2413</v>
      </c>
      <c r="E714" s="34">
        <v>1374</v>
      </c>
      <c r="F714" s="47" t="s">
        <v>4378</v>
      </c>
      <c r="G714" t="str">
        <f t="shared" si="46"/>
        <v>ГРС Новгород-1</v>
      </c>
      <c r="H714" s="46">
        <v>1083.1990000000001</v>
      </c>
      <c r="I714" s="46">
        <v>1083.1990000000001</v>
      </c>
      <c r="K714" s="6" t="str">
        <f t="shared" si="47"/>
        <v>Тепловая Компания Новгородская, 5301003692 Котельная №24 (1 374)</v>
      </c>
      <c r="L714" s="48">
        <f t="shared" si="48"/>
        <v>1.083199</v>
      </c>
      <c r="M714" s="48">
        <f t="shared" si="49"/>
        <v>1.083199</v>
      </c>
    </row>
    <row r="715" spans="1:13" ht="45" x14ac:dyDescent="0.25">
      <c r="A715" s="9" t="s">
        <v>158</v>
      </c>
      <c r="B715" s="9" t="s">
        <v>1710</v>
      </c>
      <c r="C715" s="9" t="s">
        <v>639</v>
      </c>
      <c r="D715" s="24" t="s">
        <v>2414</v>
      </c>
      <c r="E715" s="34">
        <v>1375</v>
      </c>
      <c r="F715" s="47" t="s">
        <v>1408</v>
      </c>
      <c r="G715" t="str">
        <f t="shared" si="46"/>
        <v>ГРС Новгород-1</v>
      </c>
      <c r="H715" s="46">
        <v>34.757999999999996</v>
      </c>
      <c r="I715" s="46">
        <v>34.757999999999996</v>
      </c>
      <c r="K715" s="6" t="str">
        <f t="shared" si="47"/>
        <v>Тепловая Компания Новгородская, 5301003692 Котельная №25 М (1 375)</v>
      </c>
      <c r="L715" s="48">
        <f t="shared" si="48"/>
        <v>3.4757999999999997E-2</v>
      </c>
      <c r="M715" s="48">
        <f t="shared" si="49"/>
        <v>3.4757999999999997E-2</v>
      </c>
    </row>
    <row r="716" spans="1:13" ht="45" x14ac:dyDescent="0.25">
      <c r="A716" s="9" t="s">
        <v>158</v>
      </c>
      <c r="B716" s="9" t="s">
        <v>1710</v>
      </c>
      <c r="C716" s="9" t="s">
        <v>639</v>
      </c>
      <c r="D716" s="24" t="s">
        <v>2415</v>
      </c>
      <c r="E716" s="34">
        <v>1376</v>
      </c>
      <c r="F716" s="47" t="s">
        <v>1409</v>
      </c>
      <c r="G716" t="str">
        <f t="shared" si="46"/>
        <v>ГРС Новгород-1</v>
      </c>
      <c r="H716" s="46">
        <v>353.83199999999999</v>
      </c>
      <c r="I716" s="46">
        <v>353.83199999999999</v>
      </c>
      <c r="K716" s="6" t="str">
        <f t="shared" si="47"/>
        <v>Тепловая Компания Новгородская, 5301003692 Котельная №26 (1 376)</v>
      </c>
      <c r="L716" s="48">
        <f t="shared" si="48"/>
        <v>0.35383199999999998</v>
      </c>
      <c r="M716" s="48">
        <f t="shared" si="49"/>
        <v>0.35383199999999998</v>
      </c>
    </row>
    <row r="717" spans="1:13" ht="45" x14ac:dyDescent="0.25">
      <c r="A717" s="9" t="s">
        <v>158</v>
      </c>
      <c r="B717" s="9" t="s">
        <v>1710</v>
      </c>
      <c r="C717" s="9" t="s">
        <v>653</v>
      </c>
      <c r="D717" s="24" t="s">
        <v>2416</v>
      </c>
      <c r="E717" s="34">
        <v>1377</v>
      </c>
      <c r="F717" s="47" t="s">
        <v>4378</v>
      </c>
      <c r="G717" t="str">
        <f t="shared" si="46"/>
        <v>ГРС Новгород-2</v>
      </c>
      <c r="H717" s="46">
        <v>486.01499999999999</v>
      </c>
      <c r="I717" s="46">
        <v>486.01499999999999</v>
      </c>
      <c r="K717" s="6" t="str">
        <f t="shared" si="47"/>
        <v>Тепловая Компания Новгородская, 5301003692 Котельная №27 (1 377)</v>
      </c>
      <c r="L717" s="48">
        <f t="shared" si="48"/>
        <v>0.48601499999999997</v>
      </c>
      <c r="M717" s="48">
        <f t="shared" si="49"/>
        <v>0.48601499999999997</v>
      </c>
    </row>
    <row r="718" spans="1:13" ht="45" x14ac:dyDescent="0.25">
      <c r="A718" s="9" t="s">
        <v>158</v>
      </c>
      <c r="B718" s="9" t="s">
        <v>1710</v>
      </c>
      <c r="C718" s="9" t="s">
        <v>639</v>
      </c>
      <c r="D718" s="24" t="s">
        <v>2417</v>
      </c>
      <c r="E718" s="34">
        <v>1378</v>
      </c>
      <c r="F718" s="47" t="s">
        <v>4378</v>
      </c>
      <c r="G718" t="str">
        <f t="shared" si="46"/>
        <v>ГРС Новгород-1</v>
      </c>
      <c r="H718" s="46">
        <v>1042.4760000000001</v>
      </c>
      <c r="I718" s="46">
        <v>1042.4760000000001</v>
      </c>
      <c r="K718" s="6" t="str">
        <f t="shared" si="47"/>
        <v>Тепловая Компания Новгородская, 5301003692 Котельная №29 (1 378)</v>
      </c>
      <c r="L718" s="48">
        <f t="shared" si="48"/>
        <v>1.0424760000000002</v>
      </c>
      <c r="M718" s="48">
        <f t="shared" si="49"/>
        <v>1.0424760000000002</v>
      </c>
    </row>
    <row r="719" spans="1:13" ht="45" x14ac:dyDescent="0.25">
      <c r="A719" s="9" t="s">
        <v>158</v>
      </c>
      <c r="B719" s="9" t="s">
        <v>1710</v>
      </c>
      <c r="C719" s="9" t="s">
        <v>639</v>
      </c>
      <c r="D719" s="24" t="s">
        <v>2418</v>
      </c>
      <c r="E719" s="34">
        <v>1379</v>
      </c>
      <c r="F719" s="47" t="s">
        <v>4378</v>
      </c>
      <c r="G719" t="str">
        <f t="shared" si="46"/>
        <v>ГРС Новгород-1</v>
      </c>
      <c r="H719" s="46">
        <v>1090.56</v>
      </c>
      <c r="I719" s="46">
        <v>1090.56</v>
      </c>
      <c r="K719" s="6" t="str">
        <f t="shared" si="47"/>
        <v>Тепловая Компания Новгородская, 5301003692 Котельная №30 (1 379)</v>
      </c>
      <c r="L719" s="48">
        <f t="shared" si="48"/>
        <v>1.09056</v>
      </c>
      <c r="M719" s="48">
        <f t="shared" si="49"/>
        <v>1.09056</v>
      </c>
    </row>
    <row r="720" spans="1:13" ht="45" x14ac:dyDescent="0.25">
      <c r="A720" s="9" t="s">
        <v>158</v>
      </c>
      <c r="B720" s="9" t="s">
        <v>1710</v>
      </c>
      <c r="C720" s="9" t="s">
        <v>653</v>
      </c>
      <c r="D720" s="24" t="s">
        <v>2419</v>
      </c>
      <c r="E720" s="34">
        <v>1380</v>
      </c>
      <c r="F720" s="47" t="s">
        <v>4378</v>
      </c>
      <c r="G720" t="str">
        <f t="shared" si="46"/>
        <v>ГРС Новгород-2</v>
      </c>
      <c r="H720" s="46">
        <v>695.41699999999992</v>
      </c>
      <c r="I720" s="46">
        <v>695.41699999999992</v>
      </c>
      <c r="K720" s="6" t="str">
        <f t="shared" si="47"/>
        <v>Тепловая Компания Новгородская, 5301003692 Котельная №31 (1 380)</v>
      </c>
      <c r="L720" s="48">
        <f t="shared" si="48"/>
        <v>0.69541699999999995</v>
      </c>
      <c r="M720" s="48">
        <f t="shared" si="49"/>
        <v>0.69541699999999995</v>
      </c>
    </row>
    <row r="721" spans="1:13" ht="45" x14ac:dyDescent="0.25">
      <c r="A721" s="9" t="s">
        <v>158</v>
      </c>
      <c r="B721" s="9" t="s">
        <v>1710</v>
      </c>
      <c r="C721" s="9" t="s">
        <v>752</v>
      </c>
      <c r="D721" s="24" t="s">
        <v>2420</v>
      </c>
      <c r="E721" s="34">
        <v>1381</v>
      </c>
      <c r="F721" s="47" t="s">
        <v>4378</v>
      </c>
      <c r="G721" t="str">
        <f t="shared" si="46"/>
        <v>ГРС Новгородский химкомбинат</v>
      </c>
      <c r="H721" s="46">
        <v>1173</v>
      </c>
      <c r="I721" s="46">
        <v>1173</v>
      </c>
      <c r="K721" s="6" t="str">
        <f t="shared" si="47"/>
        <v>Тепловая Компания Новгородская, 5301003692 Котельная №33 (1 381)</v>
      </c>
      <c r="L721" s="48">
        <f t="shared" si="48"/>
        <v>1.173</v>
      </c>
      <c r="M721" s="48">
        <f t="shared" si="49"/>
        <v>1.173</v>
      </c>
    </row>
    <row r="722" spans="1:13" ht="45" x14ac:dyDescent="0.25">
      <c r="A722" s="9" t="s">
        <v>158</v>
      </c>
      <c r="B722" s="9" t="s">
        <v>1710</v>
      </c>
      <c r="C722" s="9" t="s">
        <v>639</v>
      </c>
      <c r="D722" s="24" t="s">
        <v>2421</v>
      </c>
      <c r="E722" s="34">
        <v>1382</v>
      </c>
      <c r="F722" s="47" t="s">
        <v>4378</v>
      </c>
      <c r="G722" t="str">
        <f t="shared" si="46"/>
        <v>ГРС Новгород-1</v>
      </c>
      <c r="H722" s="46">
        <v>3527.5839999999998</v>
      </c>
      <c r="I722" s="46">
        <v>3527.5839999999998</v>
      </c>
      <c r="K722" s="6" t="str">
        <f t="shared" si="47"/>
        <v>Тепловая Компания Новгородская, 5301003692 Котельная №34 (1 382)</v>
      </c>
      <c r="L722" s="48">
        <f t="shared" si="48"/>
        <v>3.5275840000000001</v>
      </c>
      <c r="M722" s="48">
        <f t="shared" si="49"/>
        <v>3.5275840000000001</v>
      </c>
    </row>
    <row r="723" spans="1:13" ht="45" x14ac:dyDescent="0.25">
      <c r="A723" s="9" t="s">
        <v>158</v>
      </c>
      <c r="B723" s="9" t="s">
        <v>1710</v>
      </c>
      <c r="C723" s="9" t="s">
        <v>639</v>
      </c>
      <c r="D723" s="24" t="s">
        <v>2422</v>
      </c>
      <c r="E723" s="34">
        <v>1383</v>
      </c>
      <c r="F723" s="47" t="s">
        <v>1409</v>
      </c>
      <c r="G723" t="str">
        <f t="shared" si="46"/>
        <v>ГРС Новгород-1</v>
      </c>
      <c r="H723" s="46">
        <v>92.425999999999988</v>
      </c>
      <c r="I723" s="46">
        <v>92.425999999999988</v>
      </c>
      <c r="K723" s="6" t="str">
        <f t="shared" si="47"/>
        <v>Тепловая Компания Новгородская, 5301003692 Котельная №35 (1 383)</v>
      </c>
      <c r="L723" s="48">
        <f t="shared" si="48"/>
        <v>9.2425999999999994E-2</v>
      </c>
      <c r="M723" s="48">
        <f t="shared" si="49"/>
        <v>9.2425999999999994E-2</v>
      </c>
    </row>
    <row r="724" spans="1:13" ht="45" x14ac:dyDescent="0.25">
      <c r="A724" s="9" t="s">
        <v>158</v>
      </c>
      <c r="B724" s="9" t="s">
        <v>1710</v>
      </c>
      <c r="C724" s="9" t="s">
        <v>639</v>
      </c>
      <c r="D724" s="24" t="s">
        <v>2423</v>
      </c>
      <c r="E724" s="34">
        <v>1384</v>
      </c>
      <c r="F724" s="47" t="s">
        <v>4378</v>
      </c>
      <c r="G724" t="str">
        <f t="shared" si="46"/>
        <v>ГРС Новгород-1</v>
      </c>
      <c r="H724" s="46">
        <v>2728.7489999999998</v>
      </c>
      <c r="I724" s="46">
        <v>2728.7489999999998</v>
      </c>
      <c r="K724" s="6" t="str">
        <f t="shared" si="47"/>
        <v>Тепловая Компания Новгородская, 5301003692 Котельная №36 (1 384)</v>
      </c>
      <c r="L724" s="48">
        <f t="shared" si="48"/>
        <v>2.7287489999999996</v>
      </c>
      <c r="M724" s="48">
        <f t="shared" si="49"/>
        <v>2.7287489999999996</v>
      </c>
    </row>
    <row r="725" spans="1:13" ht="45" x14ac:dyDescent="0.25">
      <c r="A725" s="15" t="s">
        <v>158</v>
      </c>
      <c r="B725" s="15" t="s">
        <v>1710</v>
      </c>
      <c r="C725" s="15" t="s">
        <v>653</v>
      </c>
      <c r="D725" s="24" t="s">
        <v>2424</v>
      </c>
      <c r="E725" s="34">
        <v>1385</v>
      </c>
      <c r="F725" s="47" t="s">
        <v>4378</v>
      </c>
      <c r="G725" t="str">
        <f t="shared" si="46"/>
        <v>ГРС Новгород-2</v>
      </c>
      <c r="H725" s="46">
        <v>546.52300000000002</v>
      </c>
      <c r="I725" s="46">
        <v>546.52300000000002</v>
      </c>
      <c r="K725" s="6" t="str">
        <f t="shared" si="47"/>
        <v>Тепловая Компания Новгородская, 5301003692 Котельная №37 (1 385)</v>
      </c>
      <c r="L725" s="48">
        <f t="shared" si="48"/>
        <v>0.54652299999999998</v>
      </c>
      <c r="M725" s="48">
        <f t="shared" si="49"/>
        <v>0.54652299999999998</v>
      </c>
    </row>
    <row r="726" spans="1:13" ht="45" x14ac:dyDescent="0.25">
      <c r="A726" s="9" t="s">
        <v>158</v>
      </c>
      <c r="B726" s="9" t="s">
        <v>1710</v>
      </c>
      <c r="C726" s="9" t="s">
        <v>639</v>
      </c>
      <c r="D726" s="24" t="s">
        <v>2425</v>
      </c>
      <c r="E726" s="34">
        <v>1386</v>
      </c>
      <c r="F726" s="47" t="s">
        <v>4378</v>
      </c>
      <c r="G726" t="str">
        <f t="shared" si="46"/>
        <v>ГРС Новгород-1</v>
      </c>
      <c r="H726" s="46">
        <v>2184.069</v>
      </c>
      <c r="I726" s="46">
        <v>2184.069</v>
      </c>
      <c r="K726" s="6" t="str">
        <f t="shared" si="47"/>
        <v>Тепловая Компания Новгородская, 5301003692 Котельная №38 (1 386)</v>
      </c>
      <c r="L726" s="48">
        <f t="shared" si="48"/>
        <v>2.184069</v>
      </c>
      <c r="M726" s="48">
        <f t="shared" si="49"/>
        <v>2.184069</v>
      </c>
    </row>
    <row r="727" spans="1:13" ht="45" x14ac:dyDescent="0.25">
      <c r="A727" s="9" t="s">
        <v>158</v>
      </c>
      <c r="B727" s="9" t="s">
        <v>1710</v>
      </c>
      <c r="C727" s="9" t="s">
        <v>639</v>
      </c>
      <c r="D727" s="24" t="s">
        <v>2426</v>
      </c>
      <c r="E727" s="34">
        <v>1387</v>
      </c>
      <c r="F727" s="47" t="s">
        <v>4378</v>
      </c>
      <c r="G727" t="str">
        <f t="shared" si="46"/>
        <v>ГРС Новгород-1</v>
      </c>
      <c r="H727" s="46">
        <v>982.65499999999997</v>
      </c>
      <c r="I727" s="46">
        <v>982.65499999999997</v>
      </c>
      <c r="K727" s="6" t="str">
        <f t="shared" si="47"/>
        <v>Тепловая Компания Новгородская, 5301003692 Котельная №39 (1 387)</v>
      </c>
      <c r="L727" s="48">
        <f t="shared" si="48"/>
        <v>0.98265499999999995</v>
      </c>
      <c r="M727" s="48">
        <f t="shared" si="49"/>
        <v>0.98265499999999995</v>
      </c>
    </row>
    <row r="728" spans="1:13" ht="45" x14ac:dyDescent="0.25">
      <c r="A728" s="9" t="s">
        <v>158</v>
      </c>
      <c r="B728" s="9" t="s">
        <v>1710</v>
      </c>
      <c r="C728" s="9" t="s">
        <v>639</v>
      </c>
      <c r="D728" s="24" t="s">
        <v>2427</v>
      </c>
      <c r="E728" s="34">
        <v>1388</v>
      </c>
      <c r="F728" s="47" t="s">
        <v>4378</v>
      </c>
      <c r="G728" t="str">
        <f t="shared" si="46"/>
        <v>ГРС Новгород-1</v>
      </c>
      <c r="H728" s="46">
        <v>352.45</v>
      </c>
      <c r="I728" s="46">
        <v>352.45</v>
      </c>
      <c r="K728" s="6" t="str">
        <f t="shared" si="47"/>
        <v>Тепловая Компания Новгородская, 5301003692 Котельная №40 (1 388)</v>
      </c>
      <c r="L728" s="48">
        <f t="shared" si="48"/>
        <v>0.35244999999999999</v>
      </c>
      <c r="M728" s="48">
        <f t="shared" si="49"/>
        <v>0.35244999999999999</v>
      </c>
    </row>
    <row r="729" spans="1:13" ht="45" x14ac:dyDescent="0.25">
      <c r="A729" s="9" t="s">
        <v>158</v>
      </c>
      <c r="B729" s="9" t="s">
        <v>1710</v>
      </c>
      <c r="C729" s="9" t="s">
        <v>639</v>
      </c>
      <c r="D729" s="24" t="s">
        <v>2428</v>
      </c>
      <c r="E729" s="34">
        <v>1389</v>
      </c>
      <c r="F729" s="47" t="s">
        <v>4378</v>
      </c>
      <c r="G729" t="str">
        <f t="shared" si="46"/>
        <v>ГРС Новгород-1</v>
      </c>
      <c r="H729" s="46">
        <v>2820.616</v>
      </c>
      <c r="I729" s="46">
        <v>2820.616</v>
      </c>
      <c r="K729" s="6" t="str">
        <f t="shared" si="47"/>
        <v>Тепловая Компания Новгородская, 5301003692 Котельная №41 (1 389)</v>
      </c>
      <c r="L729" s="48">
        <f t="shared" si="48"/>
        <v>2.8206159999999998</v>
      </c>
      <c r="M729" s="48">
        <f t="shared" si="49"/>
        <v>2.8206159999999998</v>
      </c>
    </row>
    <row r="730" spans="1:13" ht="45" x14ac:dyDescent="0.25">
      <c r="A730" s="9" t="s">
        <v>158</v>
      </c>
      <c r="B730" s="9" t="s">
        <v>1710</v>
      </c>
      <c r="C730" s="9" t="s">
        <v>639</v>
      </c>
      <c r="D730" s="24" t="s">
        <v>2429</v>
      </c>
      <c r="E730" s="34">
        <v>1390</v>
      </c>
      <c r="F730" s="47" t="s">
        <v>4378</v>
      </c>
      <c r="G730" t="str">
        <f t="shared" si="46"/>
        <v>ГРС Новгород-1</v>
      </c>
      <c r="H730" s="46">
        <v>378.40200000000004</v>
      </c>
      <c r="I730" s="46">
        <v>378.40200000000004</v>
      </c>
      <c r="K730" s="6" t="str">
        <f t="shared" si="47"/>
        <v>Тепловая Компания Новгородская, 5301003692 Котельная №42 (1 390)</v>
      </c>
      <c r="L730" s="48">
        <f t="shared" si="48"/>
        <v>0.37840200000000002</v>
      </c>
      <c r="M730" s="48">
        <f t="shared" si="49"/>
        <v>0.37840200000000002</v>
      </c>
    </row>
    <row r="731" spans="1:13" ht="45" x14ac:dyDescent="0.25">
      <c r="A731" s="9" t="s">
        <v>158</v>
      </c>
      <c r="B731" s="9" t="s">
        <v>1710</v>
      </c>
      <c r="C731" s="9" t="s">
        <v>639</v>
      </c>
      <c r="D731" s="24" t="s">
        <v>2430</v>
      </c>
      <c r="E731" s="34">
        <v>1391</v>
      </c>
      <c r="F731" s="47" t="s">
        <v>4378</v>
      </c>
      <c r="G731" t="str">
        <f t="shared" si="46"/>
        <v>ГРС Новгород-1</v>
      </c>
      <c r="H731" s="46">
        <v>1724.183</v>
      </c>
      <c r="I731" s="46">
        <v>1724.183</v>
      </c>
      <c r="K731" s="6" t="str">
        <f t="shared" si="47"/>
        <v>Тепловая Компания Новгородская, 5301003692 Котельная №43а (1 391)</v>
      </c>
      <c r="L731" s="48">
        <f t="shared" si="48"/>
        <v>1.724183</v>
      </c>
      <c r="M731" s="48">
        <f t="shared" si="49"/>
        <v>1.724183</v>
      </c>
    </row>
    <row r="732" spans="1:13" ht="45" x14ac:dyDescent="0.25">
      <c r="A732" s="9" t="s">
        <v>158</v>
      </c>
      <c r="B732" s="9" t="s">
        <v>1710</v>
      </c>
      <c r="C732" s="9" t="s">
        <v>653</v>
      </c>
      <c r="D732" s="24" t="s">
        <v>2431</v>
      </c>
      <c r="E732" s="34">
        <v>1392</v>
      </c>
      <c r="F732" s="47" t="s">
        <v>4378</v>
      </c>
      <c r="G732" t="str">
        <f t="shared" si="46"/>
        <v>ГРС Новгород-2</v>
      </c>
      <c r="H732" s="46">
        <v>2146.527</v>
      </c>
      <c r="I732" s="46">
        <v>2146.527</v>
      </c>
      <c r="K732" s="6" t="str">
        <f t="shared" si="47"/>
        <v>Тепловая Компания Новгородская, 5301003692 Котельная №44 (1 392)</v>
      </c>
      <c r="L732" s="48">
        <f t="shared" si="48"/>
        <v>2.1465269999999999</v>
      </c>
      <c r="M732" s="48">
        <f t="shared" si="49"/>
        <v>2.1465269999999999</v>
      </c>
    </row>
    <row r="733" spans="1:13" ht="45" x14ac:dyDescent="0.25">
      <c r="A733" s="9" t="s">
        <v>158</v>
      </c>
      <c r="B733" s="9" t="s">
        <v>1710</v>
      </c>
      <c r="C733" s="9" t="s">
        <v>639</v>
      </c>
      <c r="D733" s="24" t="s">
        <v>2432</v>
      </c>
      <c r="E733" s="34">
        <v>1393</v>
      </c>
      <c r="F733" s="47" t="s">
        <v>1409</v>
      </c>
      <c r="G733" t="str">
        <f t="shared" si="46"/>
        <v>ГРС Новгород-1</v>
      </c>
      <c r="H733" s="46">
        <v>279.363</v>
      </c>
      <c r="I733" s="46">
        <v>279.363</v>
      </c>
      <c r="K733" s="6" t="str">
        <f t="shared" si="47"/>
        <v>Тепловая Компания Новгородская, 5301003692 Котельная №45 (1 393)</v>
      </c>
      <c r="L733" s="48">
        <f t="shared" si="48"/>
        <v>0.27936299999999997</v>
      </c>
      <c r="M733" s="48">
        <f t="shared" si="49"/>
        <v>0.27936299999999997</v>
      </c>
    </row>
    <row r="734" spans="1:13" ht="45" x14ac:dyDescent="0.25">
      <c r="A734" s="9" t="s">
        <v>158</v>
      </c>
      <c r="B734" s="9" t="s">
        <v>1710</v>
      </c>
      <c r="C734" s="9" t="s">
        <v>639</v>
      </c>
      <c r="D734" s="24" t="s">
        <v>2433</v>
      </c>
      <c r="E734" s="34">
        <v>1394</v>
      </c>
      <c r="F734" s="47" t="s">
        <v>4378</v>
      </c>
      <c r="G734" t="str">
        <f t="shared" si="46"/>
        <v>ГРС Новгород-1</v>
      </c>
      <c r="H734" s="46">
        <v>816.98900000000003</v>
      </c>
      <c r="I734" s="46">
        <v>816.98900000000003</v>
      </c>
      <c r="K734" s="6" t="str">
        <f t="shared" si="47"/>
        <v>Тепловая Компания Новгородская, 5301003692 Котельная №46 (1 394)</v>
      </c>
      <c r="L734" s="48">
        <f t="shared" si="48"/>
        <v>0.81698900000000008</v>
      </c>
      <c r="M734" s="48">
        <f t="shared" si="49"/>
        <v>0.81698900000000008</v>
      </c>
    </row>
    <row r="735" spans="1:13" ht="45" x14ac:dyDescent="0.25">
      <c r="A735" s="9" t="s">
        <v>158</v>
      </c>
      <c r="B735" s="9" t="s">
        <v>1710</v>
      </c>
      <c r="C735" s="9" t="s">
        <v>639</v>
      </c>
      <c r="D735" s="24" t="s">
        <v>2434</v>
      </c>
      <c r="E735" s="34">
        <v>1395</v>
      </c>
      <c r="F735" s="47" t="s">
        <v>4378</v>
      </c>
      <c r="G735" t="str">
        <f t="shared" si="46"/>
        <v>ГРС Новгород-1</v>
      </c>
      <c r="H735" s="46">
        <v>1170.9560000000001</v>
      </c>
      <c r="I735" s="46">
        <v>1170.9560000000001</v>
      </c>
      <c r="K735" s="6" t="str">
        <f t="shared" si="47"/>
        <v>Тепловая Компания Новгородская, 5301003692 Котельная №46а (1 395)</v>
      </c>
      <c r="L735" s="48">
        <f t="shared" si="48"/>
        <v>1.1709560000000001</v>
      </c>
      <c r="M735" s="48">
        <f t="shared" si="49"/>
        <v>1.1709560000000001</v>
      </c>
    </row>
    <row r="736" spans="1:13" ht="45" x14ac:dyDescent="0.25">
      <c r="A736" s="9" t="s">
        <v>158</v>
      </c>
      <c r="B736" s="9" t="s">
        <v>1710</v>
      </c>
      <c r="C736" s="9" t="s">
        <v>639</v>
      </c>
      <c r="D736" s="24" t="s">
        <v>2435</v>
      </c>
      <c r="E736" s="34">
        <v>1396</v>
      </c>
      <c r="F736" s="47" t="s">
        <v>1409</v>
      </c>
      <c r="G736" t="str">
        <f t="shared" si="46"/>
        <v>ГРС Новгород-1</v>
      </c>
      <c r="H736" s="46">
        <v>246.70499999999998</v>
      </c>
      <c r="I736" s="46">
        <v>246.70499999999998</v>
      </c>
      <c r="K736" s="6" t="str">
        <f t="shared" si="47"/>
        <v>Тепловая Компания Новгородская, 5301003692 Котельная №47М (1 396)</v>
      </c>
      <c r="L736" s="48">
        <f t="shared" si="48"/>
        <v>0.24670499999999998</v>
      </c>
      <c r="M736" s="48">
        <f t="shared" si="49"/>
        <v>0.24670499999999998</v>
      </c>
    </row>
    <row r="737" spans="1:13" ht="45" x14ac:dyDescent="0.25">
      <c r="A737" s="9" t="s">
        <v>158</v>
      </c>
      <c r="B737" s="9" t="s">
        <v>1710</v>
      </c>
      <c r="C737" s="9" t="s">
        <v>639</v>
      </c>
      <c r="D737" s="24" t="s">
        <v>2436</v>
      </c>
      <c r="E737" s="34">
        <v>1397</v>
      </c>
      <c r="F737" s="47" t="s">
        <v>1408</v>
      </c>
      <c r="G737" t="str">
        <f t="shared" si="46"/>
        <v>ГРС Новгород-1</v>
      </c>
      <c r="H737" s="46">
        <v>16.123999999999999</v>
      </c>
      <c r="I737" s="46">
        <v>16.123999999999999</v>
      </c>
      <c r="K737" s="6" t="str">
        <f t="shared" si="47"/>
        <v>Тепловая Компания Новгородская, 5301003692 Котельная №48 (1 397)</v>
      </c>
      <c r="L737" s="48">
        <f t="shared" si="48"/>
        <v>1.6123999999999999E-2</v>
      </c>
      <c r="M737" s="48">
        <f t="shared" si="49"/>
        <v>1.6123999999999999E-2</v>
      </c>
    </row>
    <row r="738" spans="1:13" ht="45" x14ac:dyDescent="0.25">
      <c r="A738" s="9" t="s">
        <v>158</v>
      </c>
      <c r="B738" s="9" t="s">
        <v>1710</v>
      </c>
      <c r="C738" s="9" t="s">
        <v>639</v>
      </c>
      <c r="D738" s="24" t="s">
        <v>2437</v>
      </c>
      <c r="E738" s="34">
        <v>1398</v>
      </c>
      <c r="F738" s="47" t="s">
        <v>4378</v>
      </c>
      <c r="G738" t="str">
        <f t="shared" si="46"/>
        <v>ГРС Новгород-1</v>
      </c>
      <c r="H738" s="46">
        <v>2184.875</v>
      </c>
      <c r="I738" s="46">
        <v>2184.875</v>
      </c>
      <c r="K738" s="6" t="str">
        <f t="shared" si="47"/>
        <v>Тепловая Компания Новгородская, 5301003692 Котельная №49 (1 398)</v>
      </c>
      <c r="L738" s="48">
        <f t="shared" si="48"/>
        <v>2.1848749999999999</v>
      </c>
      <c r="M738" s="48">
        <f t="shared" si="49"/>
        <v>2.1848749999999999</v>
      </c>
    </row>
    <row r="739" spans="1:13" ht="45" x14ac:dyDescent="0.25">
      <c r="A739" s="9" t="s">
        <v>158</v>
      </c>
      <c r="B739" s="9" t="s">
        <v>1710</v>
      </c>
      <c r="C739" s="9" t="s">
        <v>639</v>
      </c>
      <c r="D739" s="24" t="s">
        <v>2438</v>
      </c>
      <c r="E739" s="34">
        <v>1399</v>
      </c>
      <c r="F739" s="47" t="s">
        <v>4378</v>
      </c>
      <c r="G739" t="str">
        <f t="shared" si="46"/>
        <v>ГРС Новгород-1</v>
      </c>
      <c r="H739" s="46">
        <v>1623.9899999999998</v>
      </c>
      <c r="I739" s="46">
        <v>1623.9899999999998</v>
      </c>
      <c r="K739" s="6" t="str">
        <f t="shared" si="47"/>
        <v>Тепловая Компания Новгородская, 5301003692 Котельная №50 (1 399)</v>
      </c>
      <c r="L739" s="48">
        <f t="shared" si="48"/>
        <v>1.6239899999999998</v>
      </c>
      <c r="M739" s="48">
        <f t="shared" si="49"/>
        <v>1.6239899999999998</v>
      </c>
    </row>
    <row r="740" spans="1:13" ht="45" x14ac:dyDescent="0.25">
      <c r="A740" s="9" t="s">
        <v>158</v>
      </c>
      <c r="B740" s="9" t="s">
        <v>1710</v>
      </c>
      <c r="C740" s="9" t="s">
        <v>639</v>
      </c>
      <c r="D740" s="24" t="s">
        <v>2439</v>
      </c>
      <c r="E740" s="34">
        <v>1400</v>
      </c>
      <c r="F740" s="47" t="s">
        <v>1409</v>
      </c>
      <c r="G740" t="str">
        <f t="shared" si="46"/>
        <v>ГРС Новгород-1</v>
      </c>
      <c r="H740" s="46">
        <v>434.83699999999999</v>
      </c>
      <c r="I740" s="46">
        <v>434.83699999999999</v>
      </c>
      <c r="K740" s="6" t="str">
        <f t="shared" si="47"/>
        <v>Тепловая Компания Новгородская, 5301003692 Котельная №51 (1 400)</v>
      </c>
      <c r="L740" s="48">
        <f t="shared" si="48"/>
        <v>0.43483699999999997</v>
      </c>
      <c r="M740" s="48">
        <f t="shared" si="49"/>
        <v>0.43483699999999997</v>
      </c>
    </row>
    <row r="741" spans="1:13" ht="45" x14ac:dyDescent="0.25">
      <c r="A741" s="9" t="s">
        <v>158</v>
      </c>
      <c r="B741" s="9" t="s">
        <v>1710</v>
      </c>
      <c r="C741" s="9" t="s">
        <v>653</v>
      </c>
      <c r="D741" s="24" t="s">
        <v>2440</v>
      </c>
      <c r="E741" s="34">
        <v>1401</v>
      </c>
      <c r="F741" s="47" t="s">
        <v>1409</v>
      </c>
      <c r="G741" t="str">
        <f t="shared" si="46"/>
        <v>ГРС Новгород-2</v>
      </c>
      <c r="H741" s="46">
        <v>60.096999999999994</v>
      </c>
      <c r="I741" s="46">
        <v>60.096999999999994</v>
      </c>
      <c r="K741" s="6" t="str">
        <f t="shared" si="47"/>
        <v>Тепловая Компания Новгородская, 5301003692 Котельная №52М (1 401)</v>
      </c>
      <c r="L741" s="48">
        <f t="shared" si="48"/>
        <v>6.0096999999999998E-2</v>
      </c>
      <c r="M741" s="48">
        <f t="shared" si="49"/>
        <v>6.0096999999999998E-2</v>
      </c>
    </row>
    <row r="742" spans="1:13" ht="45" x14ac:dyDescent="0.25">
      <c r="A742" s="9" t="s">
        <v>158</v>
      </c>
      <c r="B742" s="9" t="s">
        <v>1710</v>
      </c>
      <c r="C742" s="9" t="s">
        <v>639</v>
      </c>
      <c r="D742" s="24" t="s">
        <v>2441</v>
      </c>
      <c r="E742" s="34">
        <v>1402</v>
      </c>
      <c r="F742" s="47" t="s">
        <v>1409</v>
      </c>
      <c r="G742" t="str">
        <f t="shared" si="46"/>
        <v>ГРС Новгород-1</v>
      </c>
      <c r="H742" s="46">
        <v>73.739999999999995</v>
      </c>
      <c r="I742" s="46">
        <v>73.739999999999995</v>
      </c>
      <c r="K742" s="6" t="str">
        <f t="shared" si="47"/>
        <v>Тепловая Компания Новгородская, 5301003692 Котельная 53М (1 402)</v>
      </c>
      <c r="L742" s="48">
        <f t="shared" si="48"/>
        <v>7.374E-2</v>
      </c>
      <c r="M742" s="48">
        <f t="shared" si="49"/>
        <v>7.374E-2</v>
      </c>
    </row>
    <row r="743" spans="1:13" ht="45" x14ac:dyDescent="0.25">
      <c r="A743" s="9" t="s">
        <v>158</v>
      </c>
      <c r="B743" s="9" t="s">
        <v>1710</v>
      </c>
      <c r="C743" s="9" t="s">
        <v>639</v>
      </c>
      <c r="D743" s="24" t="s">
        <v>2442</v>
      </c>
      <c r="E743" s="34">
        <v>1403</v>
      </c>
      <c r="F743" s="47" t="s">
        <v>4378</v>
      </c>
      <c r="G743" t="str">
        <f t="shared" si="46"/>
        <v>ГРС Новгород-1</v>
      </c>
      <c r="H743" s="46">
        <v>872.59400000000005</v>
      </c>
      <c r="I743" s="46">
        <v>872.59400000000005</v>
      </c>
      <c r="K743" s="6" t="str">
        <f t="shared" si="47"/>
        <v>Тепловая Компания Новгородская, 5301003692 Котельная №54 (1 403)</v>
      </c>
      <c r="L743" s="48">
        <f t="shared" si="48"/>
        <v>0.87259400000000009</v>
      </c>
      <c r="M743" s="48">
        <f t="shared" si="49"/>
        <v>0.87259400000000009</v>
      </c>
    </row>
    <row r="744" spans="1:13" ht="45" x14ac:dyDescent="0.25">
      <c r="A744" s="9" t="s">
        <v>158</v>
      </c>
      <c r="B744" s="9" t="s">
        <v>1710</v>
      </c>
      <c r="C744" s="9" t="s">
        <v>639</v>
      </c>
      <c r="D744" s="24" t="s">
        <v>2443</v>
      </c>
      <c r="E744" s="34">
        <v>1406</v>
      </c>
      <c r="F744" s="47" t="s">
        <v>4378</v>
      </c>
      <c r="G744" t="str">
        <f t="shared" si="46"/>
        <v>ГРС Новгород-1</v>
      </c>
      <c r="H744" s="46">
        <v>1363.546</v>
      </c>
      <c r="I744" s="46">
        <v>1363.546</v>
      </c>
      <c r="K744" s="6" t="str">
        <f t="shared" si="47"/>
        <v>Тепловая Компания Новгородская, 5301003692 Котельная №57 (1 406)</v>
      </c>
      <c r="L744" s="48">
        <f t="shared" si="48"/>
        <v>1.3635460000000001</v>
      </c>
      <c r="M744" s="48">
        <f t="shared" si="49"/>
        <v>1.3635460000000001</v>
      </c>
    </row>
    <row r="745" spans="1:13" ht="30" x14ac:dyDescent="0.25">
      <c r="A745" s="9" t="s">
        <v>139</v>
      </c>
      <c r="B745" s="9" t="s">
        <v>1684</v>
      </c>
      <c r="C745" s="9" t="s">
        <v>639</v>
      </c>
      <c r="D745" s="24" t="s">
        <v>2444</v>
      </c>
      <c r="E745" s="34">
        <v>1407</v>
      </c>
      <c r="F745" s="47" t="s">
        <v>1409</v>
      </c>
      <c r="G745" t="str">
        <f t="shared" si="46"/>
        <v>ГРС Новгород-1</v>
      </c>
      <c r="H745" s="46">
        <v>53.321999999999996</v>
      </c>
      <c r="I745" s="46">
        <v>29.2</v>
      </c>
      <c r="K745" s="6" t="str">
        <f t="shared" si="47"/>
        <v>Городские бани, 5321026779 Котельная № 58М (1 407)</v>
      </c>
      <c r="L745" s="48">
        <f t="shared" si="48"/>
        <v>5.3321999999999994E-2</v>
      </c>
      <c r="M745" s="48">
        <f t="shared" si="49"/>
        <v>2.92E-2</v>
      </c>
    </row>
    <row r="746" spans="1:13" ht="45" x14ac:dyDescent="0.25">
      <c r="A746" s="9" t="s">
        <v>158</v>
      </c>
      <c r="B746" s="9" t="s">
        <v>1710</v>
      </c>
      <c r="C746" s="9" t="s">
        <v>639</v>
      </c>
      <c r="D746" s="24" t="s">
        <v>2445</v>
      </c>
      <c r="E746" s="34">
        <v>1408</v>
      </c>
      <c r="F746" s="47" t="s">
        <v>1409</v>
      </c>
      <c r="G746" t="str">
        <f t="shared" si="46"/>
        <v>ГРС Новгород-1</v>
      </c>
      <c r="H746" s="46">
        <v>84.093999999999994</v>
      </c>
      <c r="I746" s="46">
        <v>84.093999999999994</v>
      </c>
      <c r="K746" s="6" t="str">
        <f t="shared" si="47"/>
        <v>Тепловая Компания Новгородская, 5301003692 Котельная №59М (1 408)</v>
      </c>
      <c r="L746" s="48">
        <f t="shared" si="48"/>
        <v>8.4093999999999988E-2</v>
      </c>
      <c r="M746" s="48">
        <f t="shared" si="49"/>
        <v>8.4093999999999988E-2</v>
      </c>
    </row>
    <row r="747" spans="1:13" ht="45" x14ac:dyDescent="0.25">
      <c r="A747" s="9" t="s">
        <v>158</v>
      </c>
      <c r="B747" s="9" t="s">
        <v>1710</v>
      </c>
      <c r="C747" s="9" t="s">
        <v>639</v>
      </c>
      <c r="D747" s="24" t="s">
        <v>2446</v>
      </c>
      <c r="E747" s="34">
        <v>1409</v>
      </c>
      <c r="F747" s="47" t="s">
        <v>4378</v>
      </c>
      <c r="G747" t="str">
        <f t="shared" si="46"/>
        <v>ГРС Новгород-1</v>
      </c>
      <c r="H747" s="46">
        <v>1446.376</v>
      </c>
      <c r="I747" s="46">
        <v>1446.376</v>
      </c>
      <c r="K747" s="6" t="str">
        <f t="shared" si="47"/>
        <v>Тепловая Компания Новгородская, 5301003692 Котельная №60 (1 409)</v>
      </c>
      <c r="L747" s="48">
        <f t="shared" si="48"/>
        <v>1.4463759999999999</v>
      </c>
      <c r="M747" s="48">
        <f t="shared" si="49"/>
        <v>1.4463759999999999</v>
      </c>
    </row>
    <row r="748" spans="1:13" ht="45" x14ac:dyDescent="0.25">
      <c r="A748" s="9" t="s">
        <v>158</v>
      </c>
      <c r="B748" s="9" t="s">
        <v>1710</v>
      </c>
      <c r="C748" s="9" t="s">
        <v>639</v>
      </c>
      <c r="D748" s="24" t="s">
        <v>2447</v>
      </c>
      <c r="E748" s="34">
        <v>1410</v>
      </c>
      <c r="F748" s="47" t="s">
        <v>4378</v>
      </c>
      <c r="G748" t="str">
        <f t="shared" ref="G748:G806" si="50">CONCATENATE("ГРС"," ",C748)</f>
        <v>ГРС Новгород-1</v>
      </c>
      <c r="H748" s="46">
        <v>968.86099999999999</v>
      </c>
      <c r="I748" s="46">
        <v>968.86099999999999</v>
      </c>
      <c r="K748" s="6" t="str">
        <f t="shared" si="47"/>
        <v>Тепловая Компания Новгородская, 5301003692 Котельная №61 (1 410)</v>
      </c>
      <c r="L748" s="48">
        <f t="shared" si="48"/>
        <v>0.96886099999999997</v>
      </c>
      <c r="M748" s="48">
        <f t="shared" si="49"/>
        <v>0.96886099999999997</v>
      </c>
    </row>
    <row r="749" spans="1:13" ht="45" x14ac:dyDescent="0.25">
      <c r="A749" s="9" t="s">
        <v>158</v>
      </c>
      <c r="B749" s="9" t="s">
        <v>1710</v>
      </c>
      <c r="C749" s="9" t="s">
        <v>639</v>
      </c>
      <c r="D749" s="24" t="s">
        <v>2448</v>
      </c>
      <c r="E749" s="34">
        <v>1411</v>
      </c>
      <c r="F749" s="47" t="s">
        <v>4378</v>
      </c>
      <c r="G749" t="str">
        <f t="shared" si="50"/>
        <v>ГРС Новгород-1</v>
      </c>
      <c r="H749" s="46">
        <v>1691.348</v>
      </c>
      <c r="I749" s="46">
        <v>1691.348</v>
      </c>
      <c r="K749" s="6" t="str">
        <f t="shared" si="47"/>
        <v>Тепловая Компания Новгородская, 5301003692 Котельная №62 (1 411)</v>
      </c>
      <c r="L749" s="48">
        <f t="shared" si="48"/>
        <v>1.6913479999999999</v>
      </c>
      <c r="M749" s="48">
        <f t="shared" si="49"/>
        <v>1.6913479999999999</v>
      </c>
    </row>
    <row r="750" spans="1:13" ht="45" x14ac:dyDescent="0.25">
      <c r="A750" s="9" t="s">
        <v>158</v>
      </c>
      <c r="B750" s="9" t="s">
        <v>1710</v>
      </c>
      <c r="C750" s="9" t="s">
        <v>639</v>
      </c>
      <c r="D750" s="24" t="s">
        <v>2449</v>
      </c>
      <c r="E750" s="34">
        <v>1412</v>
      </c>
      <c r="F750" s="47" t="s">
        <v>4379</v>
      </c>
      <c r="G750" t="str">
        <f t="shared" si="50"/>
        <v>ГРС Новгород-1</v>
      </c>
      <c r="H750" s="46">
        <v>4541.4890000000005</v>
      </c>
      <c r="I750" s="46">
        <v>4541.4890000000005</v>
      </c>
      <c r="K750" s="6" t="str">
        <f t="shared" si="47"/>
        <v>Тепловая Компания Новгородская, 5301003692 Котельная №63 (1 412)</v>
      </c>
      <c r="L750" s="48">
        <f t="shared" si="48"/>
        <v>4.5414890000000003</v>
      </c>
      <c r="M750" s="48">
        <f t="shared" si="49"/>
        <v>4.5414890000000003</v>
      </c>
    </row>
    <row r="751" spans="1:13" ht="45" x14ac:dyDescent="0.25">
      <c r="A751" s="9" t="s">
        <v>158</v>
      </c>
      <c r="B751" s="9" t="s">
        <v>1710</v>
      </c>
      <c r="C751" s="9" t="s">
        <v>639</v>
      </c>
      <c r="D751" s="24" t="s">
        <v>2450</v>
      </c>
      <c r="E751" s="34">
        <v>1413</v>
      </c>
      <c r="F751" s="47" t="s">
        <v>4378</v>
      </c>
      <c r="G751" t="str">
        <f t="shared" si="50"/>
        <v>ГРС Новгород-1</v>
      </c>
      <c r="H751" s="46">
        <v>2251.3310000000001</v>
      </c>
      <c r="I751" s="46">
        <v>2251.3310000000001</v>
      </c>
      <c r="K751" s="6" t="str">
        <f t="shared" si="47"/>
        <v>Тепловая Компания Новгородская, 5301003692 Котельная №64 (1 413)</v>
      </c>
      <c r="L751" s="48">
        <f t="shared" si="48"/>
        <v>2.251331</v>
      </c>
      <c r="M751" s="48">
        <f t="shared" si="49"/>
        <v>2.251331</v>
      </c>
    </row>
    <row r="752" spans="1:13" ht="45" x14ac:dyDescent="0.25">
      <c r="A752" s="9" t="s">
        <v>158</v>
      </c>
      <c r="B752" s="9" t="s">
        <v>1710</v>
      </c>
      <c r="C752" s="9" t="s">
        <v>639</v>
      </c>
      <c r="D752" s="24" t="s">
        <v>2451</v>
      </c>
      <c r="E752" s="34">
        <v>1414</v>
      </c>
      <c r="F752" s="47" t="s">
        <v>4378</v>
      </c>
      <c r="G752" t="str">
        <f t="shared" si="50"/>
        <v>ГРС Новгород-1</v>
      </c>
      <c r="H752" s="46">
        <v>959.56299999999987</v>
      </c>
      <c r="I752" s="46">
        <v>959.56299999999987</v>
      </c>
      <c r="K752" s="6" t="str">
        <f t="shared" si="47"/>
        <v>Тепловая Компания Новгородская, 5301003692 Котельная №65 (1 414)</v>
      </c>
      <c r="L752" s="48">
        <f t="shared" si="48"/>
        <v>0.95956299999999983</v>
      </c>
      <c r="M752" s="48">
        <f t="shared" si="49"/>
        <v>0.95956299999999983</v>
      </c>
    </row>
    <row r="753" spans="1:13" ht="45" x14ac:dyDescent="0.25">
      <c r="A753" s="9" t="s">
        <v>158</v>
      </c>
      <c r="B753" s="9" t="s">
        <v>1710</v>
      </c>
      <c r="C753" s="9" t="s">
        <v>639</v>
      </c>
      <c r="D753" s="24" t="s">
        <v>2452</v>
      </c>
      <c r="E753" s="34">
        <v>1415</v>
      </c>
      <c r="F753" s="47" t="s">
        <v>4378</v>
      </c>
      <c r="G753" t="str">
        <f t="shared" si="50"/>
        <v>ГРС Новгород-1</v>
      </c>
      <c r="H753" s="46">
        <v>824.36599999999999</v>
      </c>
      <c r="I753" s="46">
        <v>824.36599999999999</v>
      </c>
      <c r="K753" s="6" t="str">
        <f t="shared" si="47"/>
        <v>Тепловая Компания Новгородская, 5301003692 Котельная №66 (1 415)</v>
      </c>
      <c r="L753" s="48">
        <f t="shared" si="48"/>
        <v>0.82436599999999993</v>
      </c>
      <c r="M753" s="48">
        <f t="shared" si="49"/>
        <v>0.82436599999999993</v>
      </c>
    </row>
    <row r="754" spans="1:13" ht="45" x14ac:dyDescent="0.25">
      <c r="A754" s="15" t="s">
        <v>158</v>
      </c>
      <c r="B754" s="15" t="s">
        <v>1710</v>
      </c>
      <c r="C754" s="15" t="s">
        <v>653</v>
      </c>
      <c r="D754" s="15" t="s">
        <v>2453</v>
      </c>
      <c r="E754" s="34">
        <v>1417</v>
      </c>
      <c r="F754" s="47" t="s">
        <v>4378</v>
      </c>
      <c r="G754" t="str">
        <f t="shared" si="50"/>
        <v>ГРС Новгород-2</v>
      </c>
      <c r="H754" s="46">
        <v>1109.453</v>
      </c>
      <c r="I754" s="46">
        <v>1109.453</v>
      </c>
      <c r="K754" s="6" t="str">
        <f t="shared" si="47"/>
        <v>Тепловая Компания Новгородская, 5301003692 Котельная №68-68а (1 417)</v>
      </c>
      <c r="L754" s="48">
        <f t="shared" si="48"/>
        <v>1.109453</v>
      </c>
      <c r="M754" s="48">
        <f t="shared" si="49"/>
        <v>1.109453</v>
      </c>
    </row>
    <row r="755" spans="1:13" ht="45" x14ac:dyDescent="0.25">
      <c r="A755" s="20" t="s">
        <v>158</v>
      </c>
      <c r="B755" s="20" t="s">
        <v>1710</v>
      </c>
      <c r="C755" s="20" t="s">
        <v>639</v>
      </c>
      <c r="D755" s="20" t="s">
        <v>2454</v>
      </c>
      <c r="E755" s="40">
        <v>1418</v>
      </c>
      <c r="F755" s="47" t="s">
        <v>1409</v>
      </c>
      <c r="G755" t="str">
        <f t="shared" si="50"/>
        <v>ГРС Новгород-1</v>
      </c>
      <c r="H755" s="46">
        <v>70.968000000000004</v>
      </c>
      <c r="I755" s="46">
        <v>70.968000000000004</v>
      </c>
      <c r="K755" s="6" t="str">
        <f t="shared" si="47"/>
        <v>Тепловая Компания Новгородская, 5301003692 Котельная №69М (1 418)</v>
      </c>
      <c r="L755" s="48">
        <f t="shared" si="48"/>
        <v>7.0968000000000003E-2</v>
      </c>
      <c r="M755" s="48">
        <f t="shared" si="49"/>
        <v>7.0968000000000003E-2</v>
      </c>
    </row>
    <row r="756" spans="1:13" ht="45" x14ac:dyDescent="0.25">
      <c r="A756" s="9" t="s">
        <v>158</v>
      </c>
      <c r="B756" s="13" t="s">
        <v>1710</v>
      </c>
      <c r="C756" s="9" t="s">
        <v>639</v>
      </c>
      <c r="D756" s="15" t="s">
        <v>2455</v>
      </c>
      <c r="E756" s="38">
        <v>1419</v>
      </c>
      <c r="F756" s="47" t="s">
        <v>1409</v>
      </c>
      <c r="G756" t="str">
        <f t="shared" si="50"/>
        <v>ГРС Новгород-1</v>
      </c>
      <c r="H756" s="46">
        <v>275.58699999999999</v>
      </c>
      <c r="I756" s="46">
        <v>275.58699999999999</v>
      </c>
      <c r="K756" s="6" t="str">
        <f t="shared" si="47"/>
        <v>Тепловая Компания Новгородская, 5301003692 Котельная №70 (1 419)</v>
      </c>
      <c r="L756" s="48">
        <f t="shared" si="48"/>
        <v>0.27558699999999997</v>
      </c>
      <c r="M756" s="48">
        <f t="shared" si="49"/>
        <v>0.27558699999999997</v>
      </c>
    </row>
    <row r="757" spans="1:13" ht="30" x14ac:dyDescent="0.25">
      <c r="A757" s="21" t="s">
        <v>323</v>
      </c>
      <c r="B757" s="21" t="s">
        <v>2456</v>
      </c>
      <c r="C757" s="21" t="s">
        <v>653</v>
      </c>
      <c r="D757" s="13" t="s">
        <v>2457</v>
      </c>
      <c r="E757" s="39">
        <v>1421</v>
      </c>
      <c r="F757" s="47" t="s">
        <v>1407</v>
      </c>
      <c r="G757" t="str">
        <f t="shared" si="50"/>
        <v>ГРС Новгород-2</v>
      </c>
      <c r="H757" s="46">
        <v>1.6919999999999999</v>
      </c>
      <c r="I757" s="46">
        <v>1.794</v>
      </c>
      <c r="K757" s="6" t="str">
        <f t="shared" si="47"/>
        <v>Новый Порт, 5321082082 Офисное здание (1 421)</v>
      </c>
      <c r="L757" s="48">
        <f t="shared" si="48"/>
        <v>1.6919999999999999E-3</v>
      </c>
      <c r="M757" s="48">
        <f t="shared" si="49"/>
        <v>1.794E-3</v>
      </c>
    </row>
    <row r="758" spans="1:13" ht="45" x14ac:dyDescent="0.25">
      <c r="A758" s="21" t="s">
        <v>571</v>
      </c>
      <c r="B758" s="21" t="s">
        <v>2458</v>
      </c>
      <c r="C758" s="21" t="s">
        <v>641</v>
      </c>
      <c r="D758" s="21" t="s">
        <v>2459</v>
      </c>
      <c r="E758" s="39">
        <v>1423</v>
      </c>
      <c r="F758" s="47" t="s">
        <v>1408</v>
      </c>
      <c r="G758" t="str">
        <f t="shared" si="50"/>
        <v>ГРС Боровичи</v>
      </c>
      <c r="H758" s="46">
        <v>8.0449999999999999</v>
      </c>
      <c r="I758" s="46">
        <v>7.5820000000000007</v>
      </c>
      <c r="K758" s="6" t="str">
        <f t="shared" si="47"/>
        <v>ИП Мехти-Заде И.Ю., 532000108850 Магазин (1 423)</v>
      </c>
      <c r="L758" s="48">
        <f t="shared" si="48"/>
        <v>8.0450000000000001E-3</v>
      </c>
      <c r="M758" s="48">
        <f t="shared" si="49"/>
        <v>7.5820000000000011E-3</v>
      </c>
    </row>
    <row r="759" spans="1:13" ht="60" x14ac:dyDescent="0.25">
      <c r="A759" s="21" t="s">
        <v>324</v>
      </c>
      <c r="B759" s="21" t="s">
        <v>2460</v>
      </c>
      <c r="C759" s="21" t="s">
        <v>848</v>
      </c>
      <c r="D759" s="21" t="s">
        <v>2461</v>
      </c>
      <c r="E759" s="39">
        <v>1424</v>
      </c>
      <c r="F759" s="47" t="s">
        <v>4378</v>
      </c>
      <c r="G759" t="str">
        <f t="shared" si="50"/>
        <v>ГРС Парфино</v>
      </c>
      <c r="H759" s="46">
        <v>2148</v>
      </c>
      <c r="I759" s="46">
        <v>755.85500000000002</v>
      </c>
      <c r="K759" s="6" t="str">
        <f t="shared" si="47"/>
        <v>Парфинский фанерный комбинат, 5312004680 Фанерный комбинат (1 424)</v>
      </c>
      <c r="L759" s="48">
        <f t="shared" si="48"/>
        <v>2.1480000000000001</v>
      </c>
      <c r="M759" s="48">
        <f t="shared" si="49"/>
        <v>0.75585500000000005</v>
      </c>
    </row>
    <row r="760" spans="1:13" ht="30" x14ac:dyDescent="0.25">
      <c r="A760" s="20" t="s">
        <v>325</v>
      </c>
      <c r="B760" s="20" t="s">
        <v>2462</v>
      </c>
      <c r="C760" s="20" t="s">
        <v>637</v>
      </c>
      <c r="D760" s="20" t="s">
        <v>2463</v>
      </c>
      <c r="E760" s="40">
        <v>1425</v>
      </c>
      <c r="F760" s="47" t="s">
        <v>1407</v>
      </c>
      <c r="G760" t="str">
        <f t="shared" si="50"/>
        <v>ГРС Малая Вишера</v>
      </c>
      <c r="H760" s="46">
        <v>3.3100000000000005</v>
      </c>
      <c r="I760" s="46">
        <v>4.0780000000000003</v>
      </c>
      <c r="K760" s="6" t="str">
        <f t="shared" si="47"/>
        <v>Мстинское молоко, 5307005470 Магазин (1 425)</v>
      </c>
      <c r="L760" s="48">
        <f t="shared" si="48"/>
        <v>3.3100000000000004E-3</v>
      </c>
      <c r="M760" s="48">
        <f t="shared" si="49"/>
        <v>4.078E-3</v>
      </c>
    </row>
    <row r="761" spans="1:13" ht="45" x14ac:dyDescent="0.25">
      <c r="A761" s="18" t="s">
        <v>325</v>
      </c>
      <c r="B761" s="18" t="s">
        <v>2464</v>
      </c>
      <c r="C761" s="18" t="s">
        <v>637</v>
      </c>
      <c r="D761" s="18" t="s">
        <v>2465</v>
      </c>
      <c r="E761" s="35">
        <v>1426</v>
      </c>
      <c r="F761" s="47" t="s">
        <v>1409</v>
      </c>
      <c r="G761" t="str">
        <f t="shared" si="50"/>
        <v>ГРС Малая Вишера</v>
      </c>
      <c r="H761" s="46">
        <v>134.80000000000001</v>
      </c>
      <c r="I761" s="46">
        <v>102.13</v>
      </c>
      <c r="K761" s="6" t="str">
        <f t="shared" si="47"/>
        <v>Мстинское молоко, 5307005470 Котельная (1 426)</v>
      </c>
      <c r="L761" s="48">
        <f t="shared" si="48"/>
        <v>0.1348</v>
      </c>
      <c r="M761" s="48">
        <f t="shared" si="49"/>
        <v>0.10213</v>
      </c>
    </row>
    <row r="762" spans="1:13" ht="30" x14ac:dyDescent="0.25">
      <c r="A762" s="18" t="s">
        <v>326</v>
      </c>
      <c r="B762" s="18" t="s">
        <v>2466</v>
      </c>
      <c r="C762" s="18" t="s">
        <v>645</v>
      </c>
      <c r="D762" s="18" t="s">
        <v>2467</v>
      </c>
      <c r="E762" s="35">
        <v>1428</v>
      </c>
      <c r="F762" s="47" t="s">
        <v>1408</v>
      </c>
      <c r="G762" t="str">
        <f t="shared" si="50"/>
        <v>ГРС Короцко</v>
      </c>
      <c r="H762" s="46">
        <v>5.76</v>
      </c>
      <c r="I762" s="46">
        <v>5.76</v>
      </c>
      <c r="K762" s="6" t="str">
        <f t="shared" si="47"/>
        <v>Бирюков, 5302012509 Кафе (1 428)</v>
      </c>
      <c r="L762" s="48">
        <f t="shared" si="48"/>
        <v>5.7599999999999995E-3</v>
      </c>
      <c r="M762" s="48">
        <f t="shared" si="49"/>
        <v>5.7599999999999995E-3</v>
      </c>
    </row>
    <row r="763" spans="1:13" ht="45" x14ac:dyDescent="0.25">
      <c r="A763" s="18" t="s">
        <v>2468</v>
      </c>
      <c r="B763" s="18" t="s">
        <v>2469</v>
      </c>
      <c r="C763" s="18" t="s">
        <v>639</v>
      </c>
      <c r="D763" s="18" t="s">
        <v>2470</v>
      </c>
      <c r="E763" s="35">
        <v>1429</v>
      </c>
      <c r="F763" s="47" t="s">
        <v>1408</v>
      </c>
      <c r="G763" t="str">
        <f t="shared" si="50"/>
        <v>ГРС Новгород-1</v>
      </c>
      <c r="H763" s="46">
        <v>6.5</v>
      </c>
      <c r="I763" s="46">
        <v>0</v>
      </c>
      <c r="K763" s="6" t="str">
        <f t="shared" si="47"/>
        <v>Дорофеев Евгений Леонидович, 744506168105 Здание мастерской (1 429)</v>
      </c>
      <c r="L763" s="48">
        <f t="shared" si="48"/>
        <v>6.4999999999999997E-3</v>
      </c>
      <c r="M763" s="48">
        <f t="shared" si="49"/>
        <v>0</v>
      </c>
    </row>
    <row r="764" spans="1:13" ht="30" x14ac:dyDescent="0.25">
      <c r="A764" s="12" t="s">
        <v>524</v>
      </c>
      <c r="B764" s="12" t="s">
        <v>2471</v>
      </c>
      <c r="C764" s="12" t="s">
        <v>671</v>
      </c>
      <c r="D764" s="12" t="s">
        <v>2472</v>
      </c>
      <c r="E764" s="44">
        <v>1430</v>
      </c>
      <c r="F764" s="47" t="s">
        <v>1407</v>
      </c>
      <c r="G764" t="str">
        <f t="shared" si="50"/>
        <v>ГРС Чудово</v>
      </c>
      <c r="H764" s="46">
        <v>0.6</v>
      </c>
      <c r="I764" s="46">
        <v>0.6</v>
      </c>
      <c r="K764" s="6" t="str">
        <f t="shared" si="47"/>
        <v>Тандер, 2310031475 Магазин (1 430)</v>
      </c>
      <c r="L764" s="48">
        <f t="shared" si="48"/>
        <v>5.9999999999999995E-4</v>
      </c>
      <c r="M764" s="48">
        <f t="shared" si="49"/>
        <v>5.9999999999999995E-4</v>
      </c>
    </row>
    <row r="765" spans="1:13" ht="45" x14ac:dyDescent="0.25">
      <c r="A765" s="16" t="s">
        <v>2473</v>
      </c>
      <c r="B765" s="16" t="s">
        <v>2474</v>
      </c>
      <c r="C765" s="16" t="s">
        <v>938</v>
      </c>
      <c r="D765" s="16" t="s">
        <v>2475</v>
      </c>
      <c r="E765" s="41">
        <v>1432</v>
      </c>
      <c r="F765" s="47" t="s">
        <v>1408</v>
      </c>
      <c r="G765" t="str">
        <f t="shared" si="50"/>
        <v>ГРС Красный Фарфорист</v>
      </c>
      <c r="H765" s="46">
        <v>6.1000000000000005</v>
      </c>
      <c r="I765" s="46">
        <v>0</v>
      </c>
      <c r="K765" s="6" t="str">
        <f t="shared" si="47"/>
        <v>Семенцов А. В., 531800006535 Магазин (1 432)</v>
      </c>
      <c r="L765" s="48">
        <f t="shared" si="48"/>
        <v>6.1000000000000004E-3</v>
      </c>
      <c r="M765" s="48">
        <f t="shared" si="49"/>
        <v>0</v>
      </c>
    </row>
    <row r="766" spans="1:13" ht="45" x14ac:dyDescent="0.25">
      <c r="A766" s="16" t="s">
        <v>2476</v>
      </c>
      <c r="B766" s="16" t="s">
        <v>2477</v>
      </c>
      <c r="C766" s="16" t="s">
        <v>655</v>
      </c>
      <c r="D766" s="16" t="s">
        <v>2478</v>
      </c>
      <c r="E766" s="41">
        <v>1434</v>
      </c>
      <c r="F766" s="47" t="s">
        <v>1407</v>
      </c>
      <c r="G766" t="str">
        <f t="shared" si="50"/>
        <v>ГРС Старая Русса</v>
      </c>
      <c r="H766" s="46">
        <v>4.3</v>
      </c>
      <c r="I766" s="46">
        <v>0</v>
      </c>
      <c r="K766" s="6" t="str">
        <f t="shared" si="47"/>
        <v>Ворноков Алексей Владимирович, 532201971986 Гараж (1 434)</v>
      </c>
      <c r="L766" s="48">
        <f t="shared" si="48"/>
        <v>4.3E-3</v>
      </c>
      <c r="M766" s="48">
        <f t="shared" si="49"/>
        <v>0</v>
      </c>
    </row>
    <row r="767" spans="1:13" ht="45" x14ac:dyDescent="0.25">
      <c r="A767" s="19" t="s">
        <v>158</v>
      </c>
      <c r="B767" s="19" t="s">
        <v>1710</v>
      </c>
      <c r="C767" s="19" t="s">
        <v>653</v>
      </c>
      <c r="D767" s="19" t="s">
        <v>2479</v>
      </c>
      <c r="E767" s="42">
        <v>1438</v>
      </c>
      <c r="F767" s="47" t="s">
        <v>4378</v>
      </c>
      <c r="G767" t="str">
        <f t="shared" si="50"/>
        <v>ГРС Новгород-2</v>
      </c>
      <c r="H767" s="46">
        <v>1181.3810000000001</v>
      </c>
      <c r="I767" s="46">
        <v>1181.3810000000001</v>
      </c>
      <c r="K767" s="6" t="str">
        <f t="shared" si="47"/>
        <v>Тепловая Компания Новгородская, 5301003692 Котельная №7а (1 438)</v>
      </c>
      <c r="L767" s="48">
        <f t="shared" si="48"/>
        <v>1.181381</v>
      </c>
      <c r="M767" s="48">
        <f t="shared" si="49"/>
        <v>1.181381</v>
      </c>
    </row>
    <row r="768" spans="1:13" ht="30" x14ac:dyDescent="0.25">
      <c r="A768" s="19" t="s">
        <v>636</v>
      </c>
      <c r="B768" s="19" t="s">
        <v>1463</v>
      </c>
      <c r="C768" s="19" t="s">
        <v>641</v>
      </c>
      <c r="D768" s="19" t="s">
        <v>2480</v>
      </c>
      <c r="E768" s="42">
        <v>1439</v>
      </c>
      <c r="F768" s="47">
        <v>6</v>
      </c>
      <c r="G768" t="str">
        <f t="shared" si="50"/>
        <v>ГРС Боровичи</v>
      </c>
      <c r="H768" s="46">
        <v>19</v>
      </c>
      <c r="I768" s="46">
        <v>0</v>
      </c>
      <c r="K768" s="6" t="str">
        <f t="shared" ref="K768:K831" si="51">CONCATENATE(A768," ",D768)</f>
        <v>Боровичский ТПК Пищекомбинат</v>
      </c>
      <c r="L768" s="48">
        <f t="shared" ref="L768:L831" si="52">H768/1000</f>
        <v>1.9E-2</v>
      </c>
      <c r="M768" s="48">
        <f t="shared" ref="M768:M831" si="53">I768/1000</f>
        <v>0</v>
      </c>
    </row>
    <row r="769" spans="1:13" ht="30" x14ac:dyDescent="0.25">
      <c r="A769" s="9" t="s">
        <v>2481</v>
      </c>
      <c r="B769" s="9" t="s">
        <v>1463</v>
      </c>
      <c r="C769" s="9" t="s">
        <v>641</v>
      </c>
      <c r="D769" s="9" t="s">
        <v>892</v>
      </c>
      <c r="E769" s="34">
        <v>1441</v>
      </c>
      <c r="F769" s="47">
        <v>7</v>
      </c>
      <c r="G769" t="str">
        <f t="shared" si="50"/>
        <v>ГРС Боровичи</v>
      </c>
      <c r="H769" s="46">
        <v>3.2</v>
      </c>
      <c r="I769" s="46">
        <v>1.33</v>
      </c>
      <c r="K769" s="6" t="str">
        <f t="shared" si="51"/>
        <v>Боровичский ТПК, 5320026085 Магазин</v>
      </c>
      <c r="L769" s="48">
        <f t="shared" si="52"/>
        <v>3.2000000000000002E-3</v>
      </c>
      <c r="M769" s="48">
        <f t="shared" si="53"/>
        <v>1.33E-3</v>
      </c>
    </row>
    <row r="770" spans="1:13" ht="45" x14ac:dyDescent="0.25">
      <c r="A770" s="9" t="s">
        <v>2482</v>
      </c>
      <c r="B770" s="9" t="s">
        <v>2483</v>
      </c>
      <c r="C770" s="9" t="s">
        <v>639</v>
      </c>
      <c r="D770" s="9" t="s">
        <v>2484</v>
      </c>
      <c r="E770" s="34">
        <v>1445</v>
      </c>
      <c r="F770" s="47" t="s">
        <v>1407</v>
      </c>
      <c r="G770" t="str">
        <f t="shared" si="50"/>
        <v>ГРС Новгород-1</v>
      </c>
      <c r="H770" s="46">
        <v>2.37</v>
      </c>
      <c r="I770" s="46">
        <v>1.2629999999999999</v>
      </c>
      <c r="K770" s="6" t="str">
        <f t="shared" si="51"/>
        <v>Шестаков Анатолий Анатольевич, 532101236305 Гараж (1 445)</v>
      </c>
      <c r="L770" s="48">
        <f t="shared" si="52"/>
        <v>2.3700000000000001E-3</v>
      </c>
      <c r="M770" s="48">
        <f t="shared" si="53"/>
        <v>1.2629999999999998E-3</v>
      </c>
    </row>
    <row r="771" spans="1:13" ht="45" x14ac:dyDescent="0.25">
      <c r="A771" s="9" t="s">
        <v>550</v>
      </c>
      <c r="B771" s="9" t="s">
        <v>2485</v>
      </c>
      <c r="C771" s="9" t="s">
        <v>639</v>
      </c>
      <c r="D771" s="9" t="s">
        <v>2486</v>
      </c>
      <c r="E771" s="34">
        <v>1447</v>
      </c>
      <c r="F771" s="47" t="s">
        <v>1408</v>
      </c>
      <c r="G771" t="str">
        <f t="shared" si="50"/>
        <v>ГРС Новгород-1</v>
      </c>
      <c r="H771" s="46">
        <v>27</v>
      </c>
      <c r="I771" s="46">
        <v>10.95</v>
      </c>
      <c r="K771" s="6" t="str">
        <f t="shared" si="51"/>
        <v>Мостострой №6, 7812046562 Административное здание (1 447)</v>
      </c>
      <c r="L771" s="48">
        <f t="shared" si="52"/>
        <v>2.7E-2</v>
      </c>
      <c r="M771" s="48">
        <f t="shared" si="53"/>
        <v>1.095E-2</v>
      </c>
    </row>
    <row r="772" spans="1:13" ht="30" x14ac:dyDescent="0.25">
      <c r="A772" s="9" t="s">
        <v>327</v>
      </c>
      <c r="B772" s="9" t="s">
        <v>2487</v>
      </c>
      <c r="C772" s="9" t="s">
        <v>639</v>
      </c>
      <c r="D772" s="9" t="s">
        <v>2488</v>
      </c>
      <c r="E772" s="34">
        <v>1449</v>
      </c>
      <c r="F772" s="47" t="s">
        <v>1407</v>
      </c>
      <c r="G772" t="str">
        <f t="shared" si="50"/>
        <v>ГРС Новгород-1</v>
      </c>
      <c r="H772" s="46">
        <v>1.5499999999999998</v>
      </c>
      <c r="I772" s="46">
        <v>1.276</v>
      </c>
      <c r="K772" s="6" t="str">
        <f t="shared" si="51"/>
        <v>ИП Шульман Т.С., 532111478102 Офис (1 449)</v>
      </c>
      <c r="L772" s="48">
        <f t="shared" si="52"/>
        <v>1.5499999999999997E-3</v>
      </c>
      <c r="M772" s="48">
        <f t="shared" si="53"/>
        <v>1.276E-3</v>
      </c>
    </row>
    <row r="773" spans="1:13" ht="45" x14ac:dyDescent="0.25">
      <c r="A773" s="9" t="s">
        <v>328</v>
      </c>
      <c r="B773" s="9" t="s">
        <v>2489</v>
      </c>
      <c r="C773" s="9" t="s">
        <v>655</v>
      </c>
      <c r="D773" s="9" t="s">
        <v>2490</v>
      </c>
      <c r="E773" s="34">
        <v>1453</v>
      </c>
      <c r="F773" s="47" t="s">
        <v>1408</v>
      </c>
      <c r="G773" t="str">
        <f t="shared" si="50"/>
        <v>ГРС Старая Русса</v>
      </c>
      <c r="H773" s="46">
        <v>29.074999999999999</v>
      </c>
      <c r="I773" s="46">
        <v>21.439999999999998</v>
      </c>
      <c r="K773" s="6" t="str">
        <f t="shared" si="51"/>
        <v>3 отряд ФПС по Новгородской области, 5322011743 Гаражи (1 453)</v>
      </c>
      <c r="L773" s="48">
        <f t="shared" si="52"/>
        <v>2.9075E-2</v>
      </c>
      <c r="M773" s="48">
        <f t="shared" si="53"/>
        <v>2.1439999999999997E-2</v>
      </c>
    </row>
    <row r="774" spans="1:13" ht="15.75" x14ac:dyDescent="0.25">
      <c r="A774" s="9"/>
      <c r="B774" s="9"/>
      <c r="C774" s="9"/>
      <c r="D774" s="9"/>
      <c r="E774" s="34">
        <v>1453</v>
      </c>
      <c r="F774" s="47"/>
      <c r="G774" t="str">
        <f t="shared" si="50"/>
        <v xml:space="preserve">ГРС </v>
      </c>
      <c r="H774" s="46"/>
      <c r="I774" s="46"/>
      <c r="K774" s="6" t="str">
        <f t="shared" si="51"/>
        <v xml:space="preserve"> </v>
      </c>
      <c r="L774" s="48">
        <f t="shared" si="52"/>
        <v>0</v>
      </c>
      <c r="M774" s="48">
        <f t="shared" si="53"/>
        <v>0</v>
      </c>
    </row>
    <row r="775" spans="1:13" ht="60" x14ac:dyDescent="0.25">
      <c r="A775" s="9" t="s">
        <v>329</v>
      </c>
      <c r="B775" s="9" t="s">
        <v>2491</v>
      </c>
      <c r="C775" s="9" t="s">
        <v>641</v>
      </c>
      <c r="D775" s="9" t="s">
        <v>2492</v>
      </c>
      <c r="E775" s="34">
        <v>1454</v>
      </c>
      <c r="F775" s="47" t="s">
        <v>1409</v>
      </c>
      <c r="G775" t="str">
        <f t="shared" si="50"/>
        <v>ГРС Боровичи</v>
      </c>
      <c r="H775" s="46">
        <v>60</v>
      </c>
      <c r="I775" s="46">
        <v>59.004000000000005</v>
      </c>
      <c r="K775" s="6" t="str">
        <f t="shared" si="51"/>
        <v>2 отряд ФПС по Новгородской области, 5320021545 Котельная (1 454)</v>
      </c>
      <c r="L775" s="48">
        <f t="shared" si="52"/>
        <v>0.06</v>
      </c>
      <c r="M775" s="48">
        <f t="shared" si="53"/>
        <v>5.9004000000000008E-2</v>
      </c>
    </row>
    <row r="776" spans="1:13" ht="45" x14ac:dyDescent="0.25">
      <c r="A776" s="9" t="s">
        <v>329</v>
      </c>
      <c r="B776" s="9" t="s">
        <v>2491</v>
      </c>
      <c r="C776" s="9" t="s">
        <v>641</v>
      </c>
      <c r="D776" s="9" t="s">
        <v>2493</v>
      </c>
      <c r="E776" s="34">
        <v>1455</v>
      </c>
      <c r="F776" s="47" t="s">
        <v>1407</v>
      </c>
      <c r="G776" t="str">
        <f t="shared" si="50"/>
        <v>ГРС Боровичи</v>
      </c>
      <c r="H776" s="46">
        <v>0.54299999999999993</v>
      </c>
      <c r="I776" s="46">
        <v>0.54299999999999993</v>
      </c>
      <c r="K776" s="6" t="str">
        <f t="shared" si="51"/>
        <v>2 отряд ФПС по Новгородской области, 5320021545 Офис (1 455)</v>
      </c>
      <c r="L776" s="48">
        <f t="shared" si="52"/>
        <v>5.4299999999999997E-4</v>
      </c>
      <c r="M776" s="48">
        <f t="shared" si="53"/>
        <v>5.4299999999999997E-4</v>
      </c>
    </row>
    <row r="777" spans="1:13" ht="60" x14ac:dyDescent="0.25">
      <c r="A777" s="9" t="s">
        <v>2494</v>
      </c>
      <c r="B777" s="9" t="s">
        <v>2495</v>
      </c>
      <c r="C777" s="9" t="s">
        <v>639</v>
      </c>
      <c r="D777" s="9" t="s">
        <v>2496</v>
      </c>
      <c r="E777" s="34">
        <v>1457</v>
      </c>
      <c r="F777" s="47" t="s">
        <v>1407</v>
      </c>
      <c r="G777" t="str">
        <f t="shared" si="50"/>
        <v>ГРС Новгород-1</v>
      </c>
      <c r="H777" s="46">
        <v>1.9620000000000002</v>
      </c>
      <c r="I777" s="46">
        <v>1.9620000000000002</v>
      </c>
      <c r="K777" s="6" t="str">
        <f t="shared" si="51"/>
        <v>1 отряд ФПС по Новгородской области, 5321131212 Пожарная часть (1 457)</v>
      </c>
      <c r="L777" s="48">
        <f t="shared" si="52"/>
        <v>1.9620000000000002E-3</v>
      </c>
      <c r="M777" s="48">
        <f t="shared" si="53"/>
        <v>1.9620000000000002E-3</v>
      </c>
    </row>
    <row r="778" spans="1:13" ht="30" x14ac:dyDescent="0.25">
      <c r="A778" s="9" t="s">
        <v>330</v>
      </c>
      <c r="B778" s="9" t="s">
        <v>2497</v>
      </c>
      <c r="C778" s="9" t="s">
        <v>639</v>
      </c>
      <c r="D778" s="9" t="s">
        <v>2498</v>
      </c>
      <c r="E778" s="34">
        <v>1460</v>
      </c>
      <c r="F778" s="47" t="s">
        <v>1408</v>
      </c>
      <c r="G778" t="str">
        <f t="shared" si="50"/>
        <v>ГРС Новгород-1</v>
      </c>
      <c r="H778" s="46">
        <v>6</v>
      </c>
      <c r="I778" s="46">
        <v>6</v>
      </c>
      <c r="K778" s="6" t="str">
        <f t="shared" si="51"/>
        <v>Лаура, 5321070016 Кафе (1 460)</v>
      </c>
      <c r="L778" s="48">
        <f t="shared" si="52"/>
        <v>6.0000000000000001E-3</v>
      </c>
      <c r="M778" s="48">
        <f t="shared" si="53"/>
        <v>6.0000000000000001E-3</v>
      </c>
    </row>
    <row r="779" spans="1:13" ht="30" x14ac:dyDescent="0.25">
      <c r="A779" s="9" t="s">
        <v>2499</v>
      </c>
      <c r="B779" s="9" t="s">
        <v>2500</v>
      </c>
      <c r="C779" s="9" t="s">
        <v>637</v>
      </c>
      <c r="D779" s="9" t="s">
        <v>2501</v>
      </c>
      <c r="E779" s="34">
        <v>1461</v>
      </c>
      <c r="F779" s="47" t="s">
        <v>1407</v>
      </c>
      <c r="G779" t="str">
        <f t="shared" si="50"/>
        <v>ГРС Малая Вишера</v>
      </c>
      <c r="H779" s="46">
        <v>2.1</v>
      </c>
      <c r="I779" s="46">
        <v>1.67</v>
      </c>
      <c r="K779" s="6" t="str">
        <f t="shared" si="51"/>
        <v>Центр МВ, 5307006435 Офис (1 461)</v>
      </c>
      <c r="L779" s="48">
        <f t="shared" si="52"/>
        <v>2.1000000000000003E-3</v>
      </c>
      <c r="M779" s="48">
        <f t="shared" si="53"/>
        <v>1.6699999999999998E-3</v>
      </c>
    </row>
    <row r="780" spans="1:13" ht="60" x14ac:dyDescent="0.25">
      <c r="A780" s="9" t="s">
        <v>2502</v>
      </c>
      <c r="B780" s="9" t="s">
        <v>2503</v>
      </c>
      <c r="C780" s="9" t="s">
        <v>641</v>
      </c>
      <c r="D780" s="9" t="s">
        <v>2504</v>
      </c>
      <c r="E780" s="34">
        <v>1462</v>
      </c>
      <c r="F780" s="47" t="s">
        <v>1407</v>
      </c>
      <c r="G780" t="str">
        <f t="shared" si="50"/>
        <v>ГРС Боровичи</v>
      </c>
      <c r="H780" s="46">
        <v>3.117</v>
      </c>
      <c r="I780" s="46">
        <v>2.444</v>
      </c>
      <c r="K780" s="6" t="str">
        <f t="shared" si="51"/>
        <v>Кузнецова Татьяна Валентиновна, 532003121497 Магазин (1 462)</v>
      </c>
      <c r="L780" s="48">
        <f t="shared" si="52"/>
        <v>3.117E-3</v>
      </c>
      <c r="M780" s="48">
        <f t="shared" si="53"/>
        <v>2.444E-3</v>
      </c>
    </row>
    <row r="781" spans="1:13" ht="45" x14ac:dyDescent="0.25">
      <c r="A781" s="9" t="s">
        <v>331</v>
      </c>
      <c r="B781" s="9" t="s">
        <v>2505</v>
      </c>
      <c r="C781" s="9" t="s">
        <v>655</v>
      </c>
      <c r="D781" s="9" t="s">
        <v>2506</v>
      </c>
      <c r="E781" s="34">
        <v>1466</v>
      </c>
      <c r="F781" s="47" t="s">
        <v>4378</v>
      </c>
      <c r="G781" t="str">
        <f t="shared" si="50"/>
        <v>ГРС Старая Русса</v>
      </c>
      <c r="H781" s="46">
        <v>370</v>
      </c>
      <c r="I781" s="46">
        <v>378.13</v>
      </c>
      <c r="K781" s="6" t="str">
        <f t="shared" si="51"/>
        <v>Старорусский Мясной Двор, 5322007828 Промплощадка (1 466)</v>
      </c>
      <c r="L781" s="48">
        <f t="shared" si="52"/>
        <v>0.37</v>
      </c>
      <c r="M781" s="48">
        <f t="shared" si="53"/>
        <v>0.37813000000000002</v>
      </c>
    </row>
    <row r="782" spans="1:13" ht="45" x14ac:dyDescent="0.25">
      <c r="A782" s="9" t="s">
        <v>2507</v>
      </c>
      <c r="B782" s="9" t="s">
        <v>2508</v>
      </c>
      <c r="C782" s="9" t="s">
        <v>641</v>
      </c>
      <c r="D782" s="9" t="s">
        <v>2509</v>
      </c>
      <c r="E782" s="34">
        <v>1467</v>
      </c>
      <c r="F782" s="47" t="s">
        <v>1408</v>
      </c>
      <c r="G782" t="str">
        <f t="shared" si="50"/>
        <v>ГРС Боровичи</v>
      </c>
      <c r="H782" s="46">
        <v>5.2</v>
      </c>
      <c r="I782" s="46">
        <v>3.306</v>
      </c>
      <c r="K782" s="6" t="str">
        <f t="shared" si="51"/>
        <v>Упорова Людмила Витальевна, 532000047615 Магазин (1 467)</v>
      </c>
      <c r="L782" s="48">
        <f t="shared" si="52"/>
        <v>5.1999999999999998E-3</v>
      </c>
      <c r="M782" s="48">
        <f t="shared" si="53"/>
        <v>3.3059999999999999E-3</v>
      </c>
    </row>
    <row r="783" spans="1:13" ht="45" x14ac:dyDescent="0.25">
      <c r="A783" s="9" t="s">
        <v>2510</v>
      </c>
      <c r="B783" s="9" t="s">
        <v>2511</v>
      </c>
      <c r="C783" s="9" t="s">
        <v>639</v>
      </c>
      <c r="D783" s="9" t="s">
        <v>2512</v>
      </c>
      <c r="E783" s="34">
        <v>1468</v>
      </c>
      <c r="F783" s="47" t="s">
        <v>1407</v>
      </c>
      <c r="G783" t="str">
        <f t="shared" si="50"/>
        <v>ГРС Новгород-1</v>
      </c>
      <c r="H783" s="46">
        <v>1.69</v>
      </c>
      <c r="I783" s="46">
        <v>1.86</v>
      </c>
      <c r="K783" s="6" t="str">
        <f t="shared" si="51"/>
        <v>Корецкая Светлана Викторовна, 532112700504 Магазин (1 468)</v>
      </c>
      <c r="L783" s="48">
        <f t="shared" si="52"/>
        <v>1.6899999999999999E-3</v>
      </c>
      <c r="M783" s="48">
        <f t="shared" si="53"/>
        <v>1.8600000000000001E-3</v>
      </c>
    </row>
    <row r="784" spans="1:13" ht="45" x14ac:dyDescent="0.25">
      <c r="A784" s="9" t="s">
        <v>332</v>
      </c>
      <c r="B784" s="9" t="s">
        <v>2513</v>
      </c>
      <c r="C784" s="9" t="s">
        <v>639</v>
      </c>
      <c r="D784" s="9" t="s">
        <v>2514</v>
      </c>
      <c r="E784" s="34">
        <v>1469</v>
      </c>
      <c r="F784" s="47" t="s">
        <v>1407</v>
      </c>
      <c r="G784" t="str">
        <f t="shared" si="50"/>
        <v>ГРС Новгород-1</v>
      </c>
      <c r="H784" s="46">
        <v>0.84399999999999986</v>
      </c>
      <c r="I784" s="46">
        <v>0.879</v>
      </c>
      <c r="K784" s="6" t="str">
        <f t="shared" si="51"/>
        <v>ИП Васильева О.Н., 532110608493 Магазин (1 469)</v>
      </c>
      <c r="L784" s="48">
        <f t="shared" si="52"/>
        <v>8.4399999999999992E-4</v>
      </c>
      <c r="M784" s="48">
        <f t="shared" si="53"/>
        <v>8.7900000000000001E-4</v>
      </c>
    </row>
    <row r="785" spans="1:13" ht="45" x14ac:dyDescent="0.25">
      <c r="A785" s="9" t="s">
        <v>333</v>
      </c>
      <c r="B785" s="9" t="s">
        <v>2515</v>
      </c>
      <c r="C785" s="9" t="s">
        <v>639</v>
      </c>
      <c r="D785" s="9" t="s">
        <v>2516</v>
      </c>
      <c r="E785" s="34">
        <v>1470</v>
      </c>
      <c r="F785" s="47" t="s">
        <v>1407</v>
      </c>
      <c r="G785" t="str">
        <f t="shared" si="50"/>
        <v>ГРС Новгород-1</v>
      </c>
      <c r="H785" s="46">
        <v>1.39</v>
      </c>
      <c r="I785" s="46">
        <v>0.76900000000000002</v>
      </c>
      <c r="K785" s="6" t="str">
        <f t="shared" si="51"/>
        <v>ИП Овчаренко А.А., 532102220851 Магазин (1 470)</v>
      </c>
      <c r="L785" s="48">
        <f t="shared" si="52"/>
        <v>1.39E-3</v>
      </c>
      <c r="M785" s="48">
        <f t="shared" si="53"/>
        <v>7.6900000000000004E-4</v>
      </c>
    </row>
    <row r="786" spans="1:13" ht="45" x14ac:dyDescent="0.25">
      <c r="A786" s="9" t="s">
        <v>525</v>
      </c>
      <c r="B786" s="9" t="s">
        <v>2517</v>
      </c>
      <c r="C786" s="9" t="s">
        <v>655</v>
      </c>
      <c r="D786" s="9" t="s">
        <v>2518</v>
      </c>
      <c r="E786" s="34">
        <v>1472</v>
      </c>
      <c r="F786" s="47" t="s">
        <v>1408</v>
      </c>
      <c r="G786" t="str">
        <f t="shared" si="50"/>
        <v>ГРС Старая Русса</v>
      </c>
      <c r="H786" s="46">
        <v>6</v>
      </c>
      <c r="I786" s="46">
        <v>4.7160000000000002</v>
      </c>
      <c r="K786" s="6" t="str">
        <f t="shared" si="51"/>
        <v>ИП Ломаев А.В., 532200205146 Магазин и оптовая база (1 472)</v>
      </c>
      <c r="L786" s="48">
        <f t="shared" si="52"/>
        <v>6.0000000000000001E-3</v>
      </c>
      <c r="M786" s="48">
        <f t="shared" si="53"/>
        <v>4.7160000000000006E-3</v>
      </c>
    </row>
    <row r="787" spans="1:13" ht="60" x14ac:dyDescent="0.25">
      <c r="A787" s="9" t="s">
        <v>334</v>
      </c>
      <c r="B787" s="9" t="s">
        <v>2519</v>
      </c>
      <c r="C787" s="9" t="s">
        <v>639</v>
      </c>
      <c r="D787" s="9" t="s">
        <v>2520</v>
      </c>
      <c r="E787" s="34">
        <v>1473</v>
      </c>
      <c r="F787" s="47" t="s">
        <v>1408</v>
      </c>
      <c r="G787" t="str">
        <f t="shared" si="50"/>
        <v>ГРС Новгород-1</v>
      </c>
      <c r="H787" s="46">
        <v>40.4</v>
      </c>
      <c r="I787" s="46">
        <v>23.299999999999997</v>
      </c>
      <c r="K787" s="6" t="str">
        <f t="shared" si="51"/>
        <v>Новгородоблэлектро, 5321037717 Административное здание (1 473)</v>
      </c>
      <c r="L787" s="48">
        <f t="shared" si="52"/>
        <v>4.0399999999999998E-2</v>
      </c>
      <c r="M787" s="48">
        <f t="shared" si="53"/>
        <v>2.3299999999999998E-2</v>
      </c>
    </row>
    <row r="788" spans="1:13" ht="60" x14ac:dyDescent="0.25">
      <c r="A788" s="9" t="s">
        <v>2521</v>
      </c>
      <c r="B788" s="9" t="s">
        <v>2522</v>
      </c>
      <c r="C788" s="9" t="s">
        <v>671</v>
      </c>
      <c r="D788" s="9" t="s">
        <v>2523</v>
      </c>
      <c r="E788" s="34">
        <v>1498</v>
      </c>
      <c r="F788" s="47" t="s">
        <v>1407</v>
      </c>
      <c r="G788" t="str">
        <f t="shared" si="50"/>
        <v>ГРС Чудово</v>
      </c>
      <c r="H788" s="46">
        <v>0.98499999999999999</v>
      </c>
      <c r="I788" s="46">
        <v>0.98</v>
      </c>
      <c r="K788" s="6" t="str">
        <f t="shared" si="51"/>
        <v>Николаева Светлана Владимировна, 531800043907 Магазин (1 498)</v>
      </c>
      <c r="L788" s="48">
        <f t="shared" si="52"/>
        <v>9.8499999999999998E-4</v>
      </c>
      <c r="M788" s="48">
        <f t="shared" si="53"/>
        <v>9.7999999999999997E-4</v>
      </c>
    </row>
    <row r="789" spans="1:13" ht="45" x14ac:dyDescent="0.25">
      <c r="A789" s="9" t="s">
        <v>2524</v>
      </c>
      <c r="B789" s="9" t="s">
        <v>2525</v>
      </c>
      <c r="C789" s="9" t="s">
        <v>641</v>
      </c>
      <c r="D789" s="9" t="s">
        <v>2526</v>
      </c>
      <c r="E789" s="34">
        <v>1499</v>
      </c>
      <c r="F789" s="47" t="s">
        <v>1408</v>
      </c>
      <c r="G789" t="str">
        <f t="shared" si="50"/>
        <v>ГРС Боровичи</v>
      </c>
      <c r="H789" s="46">
        <v>7.3599999999999994</v>
      </c>
      <c r="I789" s="46">
        <v>5.79</v>
      </c>
      <c r="K789" s="6" t="str">
        <f t="shared" si="51"/>
        <v>ИП Баранова И.Р., 532003830052 Торговый комплекс (1 499)</v>
      </c>
      <c r="L789" s="48">
        <f t="shared" si="52"/>
        <v>7.3599999999999994E-3</v>
      </c>
      <c r="M789" s="48">
        <f t="shared" si="53"/>
        <v>5.79E-3</v>
      </c>
    </row>
    <row r="790" spans="1:13" ht="45" x14ac:dyDescent="0.25">
      <c r="A790" s="9" t="s">
        <v>167</v>
      </c>
      <c r="B790" s="9" t="s">
        <v>1784</v>
      </c>
      <c r="C790" s="9" t="s">
        <v>641</v>
      </c>
      <c r="D790" s="9" t="s">
        <v>2527</v>
      </c>
      <c r="E790" s="34">
        <v>1502</v>
      </c>
      <c r="F790" s="47" t="s">
        <v>1407</v>
      </c>
      <c r="G790" t="str">
        <f t="shared" si="50"/>
        <v>ГРС Боровичи</v>
      </c>
      <c r="H790" s="46">
        <v>1.6</v>
      </c>
      <c r="I790" s="46">
        <v>1.4540000000000002</v>
      </c>
      <c r="K790" s="6" t="str">
        <f t="shared" si="51"/>
        <v>Ветстанция (Боровичи), 5320017034 Ветлечебница (1 502)</v>
      </c>
      <c r="L790" s="48">
        <f t="shared" si="52"/>
        <v>1.6000000000000001E-3</v>
      </c>
      <c r="M790" s="48">
        <f t="shared" si="53"/>
        <v>1.4540000000000002E-3</v>
      </c>
    </row>
    <row r="791" spans="1:13" ht="30" x14ac:dyDescent="0.25">
      <c r="A791" s="9" t="s">
        <v>572</v>
      </c>
      <c r="B791" s="9" t="s">
        <v>2528</v>
      </c>
      <c r="C791" s="9" t="s">
        <v>655</v>
      </c>
      <c r="D791" s="9" t="s">
        <v>2529</v>
      </c>
      <c r="E791" s="34">
        <v>1504</v>
      </c>
      <c r="F791" s="47" t="s">
        <v>1408</v>
      </c>
      <c r="G791" t="str">
        <f t="shared" si="50"/>
        <v>ГРС Старая Русса</v>
      </c>
      <c r="H791" s="46">
        <v>6.8</v>
      </c>
      <c r="I791" s="46">
        <v>4.0999999999999996</v>
      </c>
      <c r="K791" s="6" t="str">
        <f t="shared" si="51"/>
        <v>ИП Прокофьева О.О., 532202407356 Кафе (1 504)</v>
      </c>
      <c r="L791" s="48">
        <f t="shared" si="52"/>
        <v>6.7999999999999996E-3</v>
      </c>
      <c r="M791" s="48">
        <f t="shared" si="53"/>
        <v>4.0999999999999995E-3</v>
      </c>
    </row>
    <row r="792" spans="1:13" ht="30" x14ac:dyDescent="0.25">
      <c r="A792" s="9" t="s">
        <v>335</v>
      </c>
      <c r="B792" s="9" t="s">
        <v>2530</v>
      </c>
      <c r="C792" s="9" t="s">
        <v>641</v>
      </c>
      <c r="D792" s="9" t="s">
        <v>2531</v>
      </c>
      <c r="E792" s="34">
        <v>1505</v>
      </c>
      <c r="F792" s="47" t="s">
        <v>1407</v>
      </c>
      <c r="G792" t="str">
        <f t="shared" si="50"/>
        <v>ГРС Боровичи</v>
      </c>
      <c r="H792" s="46">
        <v>3.5999999999999996</v>
      </c>
      <c r="I792" s="46">
        <v>0.89999999999999991</v>
      </c>
      <c r="K792" s="6" t="str">
        <f t="shared" si="51"/>
        <v>ИП Прокофьев С.В., 532000645069 Офис (1 505)</v>
      </c>
      <c r="L792" s="48">
        <f t="shared" si="52"/>
        <v>3.5999999999999995E-3</v>
      </c>
      <c r="M792" s="48">
        <f t="shared" si="53"/>
        <v>8.9999999999999987E-4</v>
      </c>
    </row>
    <row r="793" spans="1:13" ht="45" x14ac:dyDescent="0.25">
      <c r="A793" s="9" t="s">
        <v>2532</v>
      </c>
      <c r="B793" s="9" t="s">
        <v>2533</v>
      </c>
      <c r="C793" s="9" t="s">
        <v>655</v>
      </c>
      <c r="D793" s="9" t="s">
        <v>2534</v>
      </c>
      <c r="E793" s="34">
        <v>1510</v>
      </c>
      <c r="F793" s="47" t="s">
        <v>1409</v>
      </c>
      <c r="G793" t="str">
        <f t="shared" si="50"/>
        <v>ГРС Старая Русса</v>
      </c>
      <c r="H793" s="46">
        <v>51</v>
      </c>
      <c r="I793" s="46">
        <v>34.599000000000004</v>
      </c>
      <c r="K793" s="6" t="str">
        <f t="shared" si="51"/>
        <v>Руссахлеб плюс, 5322014889 Здание хлебного цеха (1 510)</v>
      </c>
      <c r="L793" s="48">
        <f t="shared" si="52"/>
        <v>5.0999999999999997E-2</v>
      </c>
      <c r="M793" s="48">
        <f t="shared" si="53"/>
        <v>3.4599000000000005E-2</v>
      </c>
    </row>
    <row r="794" spans="1:13" ht="45" x14ac:dyDescent="0.25">
      <c r="A794" s="9" t="s">
        <v>2535</v>
      </c>
      <c r="B794" s="9" t="s">
        <v>2536</v>
      </c>
      <c r="C794" s="9" t="s">
        <v>641</v>
      </c>
      <c r="D794" s="9" t="s">
        <v>2537</v>
      </c>
      <c r="E794" s="34">
        <v>1511</v>
      </c>
      <c r="F794" s="47">
        <v>6</v>
      </c>
      <c r="G794" t="str">
        <f t="shared" si="50"/>
        <v>ГРС Боровичи</v>
      </c>
      <c r="H794" s="46">
        <v>3.6150000000000002</v>
      </c>
      <c r="I794" s="46">
        <v>3.09</v>
      </c>
      <c r="K794" s="6" t="str">
        <f t="shared" si="51"/>
        <v>ДЕЗДЕЛО, 5320016129 Офисное помещение (1 511)</v>
      </c>
      <c r="L794" s="48">
        <f t="shared" si="52"/>
        <v>3.6150000000000002E-3</v>
      </c>
      <c r="M794" s="48">
        <f t="shared" si="53"/>
        <v>3.0899999999999999E-3</v>
      </c>
    </row>
    <row r="795" spans="1:13" ht="75" x14ac:dyDescent="0.25">
      <c r="A795" s="9" t="s">
        <v>2538</v>
      </c>
      <c r="B795" s="9" t="s">
        <v>2539</v>
      </c>
      <c r="C795" s="9" t="s">
        <v>697</v>
      </c>
      <c r="D795" s="9" t="s">
        <v>2540</v>
      </c>
      <c r="E795" s="34">
        <v>1512</v>
      </c>
      <c r="F795" s="47" t="s">
        <v>1408</v>
      </c>
      <c r="G795" t="str">
        <f t="shared" si="50"/>
        <v>ГРС Крестцы</v>
      </c>
      <c r="H795" s="46">
        <v>8.15</v>
      </c>
      <c r="I795" s="46">
        <v>8.298</v>
      </c>
      <c r="K795" s="6" t="str">
        <f t="shared" si="51"/>
        <v>МБУК "Крестецкая межпоселенческая культурно-досуговая система", 5305006302 Клуб (1 512)</v>
      </c>
      <c r="L795" s="48">
        <f t="shared" si="52"/>
        <v>8.150000000000001E-3</v>
      </c>
      <c r="M795" s="48">
        <f t="shared" si="53"/>
        <v>8.2979999999999998E-3</v>
      </c>
    </row>
    <row r="796" spans="1:13" ht="60" x14ac:dyDescent="0.25">
      <c r="A796" s="9" t="s">
        <v>7</v>
      </c>
      <c r="B796" s="9" t="s">
        <v>2541</v>
      </c>
      <c r="C796" s="9" t="s">
        <v>841</v>
      </c>
      <c r="D796" s="9" t="s">
        <v>2542</v>
      </c>
      <c r="E796" s="34">
        <v>1513</v>
      </c>
      <c r="F796" s="47" t="s">
        <v>1409</v>
      </c>
      <c r="G796" t="str">
        <f t="shared" si="50"/>
        <v>ГРС Рахино</v>
      </c>
      <c r="H796" s="46">
        <v>100</v>
      </c>
      <c r="I796" s="46">
        <v>98.94</v>
      </c>
      <c r="K796" s="6" t="str">
        <f t="shared" si="51"/>
        <v>Белгранкорм-Великий Новгород, 5305006239 Площадка №4 Инкубатор (1 513)</v>
      </c>
      <c r="L796" s="48">
        <f t="shared" si="52"/>
        <v>0.1</v>
      </c>
      <c r="M796" s="48">
        <f t="shared" si="53"/>
        <v>9.894E-2</v>
      </c>
    </row>
    <row r="797" spans="1:13" ht="60" x14ac:dyDescent="0.25">
      <c r="A797" s="9" t="s">
        <v>7</v>
      </c>
      <c r="B797" s="9" t="s">
        <v>2541</v>
      </c>
      <c r="C797" s="9" t="s">
        <v>841</v>
      </c>
      <c r="D797" s="9" t="s">
        <v>2543</v>
      </c>
      <c r="E797" s="34">
        <v>1514</v>
      </c>
      <c r="F797" s="47" t="s">
        <v>4378</v>
      </c>
      <c r="G797" t="str">
        <f t="shared" si="50"/>
        <v>ГРС Рахино</v>
      </c>
      <c r="H797" s="46">
        <v>945</v>
      </c>
      <c r="I797" s="46">
        <v>604.33300000000008</v>
      </c>
      <c r="K797" s="6" t="str">
        <f t="shared" si="51"/>
        <v>Белгранкорм-Великий Новгород, 5305006239 Площадка №1 Цех №1 (1 514)</v>
      </c>
      <c r="L797" s="48">
        <f t="shared" si="52"/>
        <v>0.94499999999999995</v>
      </c>
      <c r="M797" s="48">
        <f t="shared" si="53"/>
        <v>0.60433300000000012</v>
      </c>
    </row>
    <row r="798" spans="1:13" ht="30" x14ac:dyDescent="0.25">
      <c r="A798" s="9" t="s">
        <v>336</v>
      </c>
      <c r="B798" s="9" t="s">
        <v>2544</v>
      </c>
      <c r="C798" s="9" t="s">
        <v>639</v>
      </c>
      <c r="D798" s="9" t="s">
        <v>2545</v>
      </c>
      <c r="E798" s="34">
        <v>1515</v>
      </c>
      <c r="F798" s="47" t="s">
        <v>1407</v>
      </c>
      <c r="G798" t="str">
        <f t="shared" si="50"/>
        <v>ГРС Новгород-1</v>
      </c>
      <c r="H798" s="46">
        <v>1.6920000000000002</v>
      </c>
      <c r="I798" s="46">
        <v>1.6479999999999999</v>
      </c>
      <c r="K798" s="6" t="str">
        <f t="shared" si="51"/>
        <v>ИП Карташов М.В., 532101145552 Офис (1 515)</v>
      </c>
      <c r="L798" s="48">
        <f t="shared" si="52"/>
        <v>1.6920000000000001E-3</v>
      </c>
      <c r="M798" s="48">
        <f t="shared" si="53"/>
        <v>1.6479999999999999E-3</v>
      </c>
    </row>
    <row r="799" spans="1:13" ht="45" x14ac:dyDescent="0.25">
      <c r="A799" s="9" t="s">
        <v>337</v>
      </c>
      <c r="B799" s="9" t="s">
        <v>2546</v>
      </c>
      <c r="C799" s="9" t="s">
        <v>653</v>
      </c>
      <c r="D799" s="9" t="s">
        <v>2547</v>
      </c>
      <c r="E799" s="34">
        <v>1516</v>
      </c>
      <c r="F799" s="47" t="s">
        <v>1409</v>
      </c>
      <c r="G799" t="str">
        <f t="shared" si="50"/>
        <v>ГРС Новгород-2</v>
      </c>
      <c r="H799" s="46">
        <v>55.5</v>
      </c>
      <c r="I799" s="46">
        <v>65.5</v>
      </c>
      <c r="K799" s="6" t="str">
        <f t="shared" si="51"/>
        <v>Новая Аляска Волхов, 5321147540 Промплощадка (1 516)</v>
      </c>
      <c r="L799" s="48">
        <f t="shared" si="52"/>
        <v>5.5500000000000001E-2</v>
      </c>
      <c r="M799" s="48">
        <f t="shared" si="53"/>
        <v>6.5500000000000003E-2</v>
      </c>
    </row>
    <row r="800" spans="1:13" ht="45" x14ac:dyDescent="0.25">
      <c r="A800" s="9" t="s">
        <v>338</v>
      </c>
      <c r="B800" s="9" t="s">
        <v>2548</v>
      </c>
      <c r="C800" s="9" t="s">
        <v>641</v>
      </c>
      <c r="D800" s="9" t="s">
        <v>2549</v>
      </c>
      <c r="E800" s="34">
        <v>1517</v>
      </c>
      <c r="F800" s="47" t="s">
        <v>1408</v>
      </c>
      <c r="G800" t="str">
        <f t="shared" si="50"/>
        <v>ГРС Боровичи</v>
      </c>
      <c r="H800" s="46">
        <v>14.8</v>
      </c>
      <c r="I800" s="46">
        <v>13.713999999999999</v>
      </c>
      <c r="K800" s="6" t="str">
        <f t="shared" si="51"/>
        <v>ИП Царева И. В., 532000014183 Магазин (1 517)</v>
      </c>
      <c r="L800" s="48">
        <f t="shared" si="52"/>
        <v>1.4800000000000001E-2</v>
      </c>
      <c r="M800" s="48">
        <f t="shared" si="53"/>
        <v>1.3713999999999999E-2</v>
      </c>
    </row>
    <row r="801" spans="1:13" ht="45" x14ac:dyDescent="0.25">
      <c r="A801" s="9" t="s">
        <v>339</v>
      </c>
      <c r="B801" s="9" t="s">
        <v>2550</v>
      </c>
      <c r="C801" s="9" t="s">
        <v>639</v>
      </c>
      <c r="D801" s="9" t="s">
        <v>2551</v>
      </c>
      <c r="E801" s="34">
        <v>1519</v>
      </c>
      <c r="F801" s="47" t="s">
        <v>1407</v>
      </c>
      <c r="G801" t="str">
        <f t="shared" si="50"/>
        <v>ГРС Новгород-1</v>
      </c>
      <c r="H801" s="46">
        <v>4.25</v>
      </c>
      <c r="I801" s="46">
        <v>3.8099999999999996</v>
      </c>
      <c r="K801" s="6" t="str">
        <f t="shared" si="51"/>
        <v>Крюк Т.А., 532101148835 Нежилое помещение (1 519)</v>
      </c>
      <c r="L801" s="48">
        <f t="shared" si="52"/>
        <v>4.2500000000000003E-3</v>
      </c>
      <c r="M801" s="48">
        <f t="shared" si="53"/>
        <v>3.8099999999999996E-3</v>
      </c>
    </row>
    <row r="802" spans="1:13" ht="45" x14ac:dyDescent="0.25">
      <c r="A802" s="9" t="s">
        <v>171</v>
      </c>
      <c r="B802" s="9" t="s">
        <v>1791</v>
      </c>
      <c r="C802" s="9" t="s">
        <v>639</v>
      </c>
      <c r="D802" s="9" t="s">
        <v>2552</v>
      </c>
      <c r="E802" s="34">
        <v>1522</v>
      </c>
      <c r="F802" s="47" t="s">
        <v>1407</v>
      </c>
      <c r="G802" t="str">
        <f t="shared" si="50"/>
        <v>ГРС Новгород-1</v>
      </c>
      <c r="H802" s="46">
        <v>2.8</v>
      </c>
      <c r="I802" s="46">
        <v>1.756</v>
      </c>
      <c r="K802" s="6" t="str">
        <f t="shared" si="51"/>
        <v>Секреты долголетия, 5321118028 Офис (1 522)</v>
      </c>
      <c r="L802" s="48">
        <f t="shared" si="52"/>
        <v>2.8E-3</v>
      </c>
      <c r="M802" s="48">
        <f t="shared" si="53"/>
        <v>1.756E-3</v>
      </c>
    </row>
    <row r="803" spans="1:13" ht="60" x14ac:dyDescent="0.25">
      <c r="A803" s="9" t="s">
        <v>7</v>
      </c>
      <c r="B803" s="9" t="s">
        <v>2541</v>
      </c>
      <c r="C803" s="9" t="s">
        <v>841</v>
      </c>
      <c r="D803" s="9" t="s">
        <v>2553</v>
      </c>
      <c r="E803" s="34">
        <v>1523</v>
      </c>
      <c r="F803" s="47" t="s">
        <v>4378</v>
      </c>
      <c r="G803" t="str">
        <f t="shared" si="50"/>
        <v>ГРС Рахино</v>
      </c>
      <c r="H803" s="46">
        <v>990</v>
      </c>
      <c r="I803" s="46">
        <v>866.75900000000001</v>
      </c>
      <c r="K803" s="6" t="str">
        <f t="shared" si="51"/>
        <v>Белгранкорм-Великий Новгород, 5305006239 Площадка №3 ППЗ ГПП(Убойный цех) (1 523)</v>
      </c>
      <c r="L803" s="48">
        <f t="shared" si="52"/>
        <v>0.99</v>
      </c>
      <c r="M803" s="48">
        <f t="shared" si="53"/>
        <v>0.86675900000000006</v>
      </c>
    </row>
    <row r="804" spans="1:13" ht="45" x14ac:dyDescent="0.25">
      <c r="A804" s="9" t="s">
        <v>526</v>
      </c>
      <c r="B804" s="9" t="s">
        <v>2554</v>
      </c>
      <c r="C804" s="9" t="s">
        <v>639</v>
      </c>
      <c r="D804" s="9" t="s">
        <v>2555</v>
      </c>
      <c r="E804" s="34">
        <v>1524</v>
      </c>
      <c r="F804" s="47" t="s">
        <v>1408</v>
      </c>
      <c r="G804" t="str">
        <f t="shared" si="50"/>
        <v>ГРС Новгород-1</v>
      </c>
      <c r="H804" s="46">
        <v>8</v>
      </c>
      <c r="I804" s="46">
        <v>9.7629999999999999</v>
      </c>
      <c r="K804" s="6" t="str">
        <f t="shared" si="51"/>
        <v>Вторресурсы (ООО), 5321064171 Котельная (1 524)</v>
      </c>
      <c r="L804" s="48">
        <f t="shared" si="52"/>
        <v>8.0000000000000002E-3</v>
      </c>
      <c r="M804" s="48">
        <f t="shared" si="53"/>
        <v>9.7629999999999991E-3</v>
      </c>
    </row>
    <row r="805" spans="1:13" ht="75" x14ac:dyDescent="0.25">
      <c r="A805" s="21" t="s">
        <v>340</v>
      </c>
      <c r="B805" s="21" t="s">
        <v>2556</v>
      </c>
      <c r="C805" s="21" t="s">
        <v>639</v>
      </c>
      <c r="D805" s="21" t="s">
        <v>2557</v>
      </c>
      <c r="E805" s="37">
        <v>1525</v>
      </c>
      <c r="F805" s="47" t="s">
        <v>1409</v>
      </c>
      <c r="G805" t="str">
        <f t="shared" si="50"/>
        <v>ГРС Новгород-1</v>
      </c>
      <c r="H805" s="46">
        <v>251</v>
      </c>
      <c r="I805" s="46">
        <v>321</v>
      </c>
      <c r="K805" s="6" t="str">
        <f t="shared" si="51"/>
        <v>Онкологический диспансер, 5321064380 Котельная онкологического диспансера (1 525)</v>
      </c>
      <c r="L805" s="48">
        <f t="shared" si="52"/>
        <v>0.251</v>
      </c>
      <c r="M805" s="48">
        <f t="shared" si="53"/>
        <v>0.32100000000000001</v>
      </c>
    </row>
    <row r="806" spans="1:13" ht="45" x14ac:dyDescent="0.25">
      <c r="A806" s="9" t="s">
        <v>80</v>
      </c>
      <c r="B806" s="9" t="s">
        <v>1501</v>
      </c>
      <c r="C806" s="9" t="s">
        <v>639</v>
      </c>
      <c r="D806" s="9" t="s">
        <v>2558</v>
      </c>
      <c r="E806" s="34">
        <v>1527</v>
      </c>
      <c r="F806" s="47" t="s">
        <v>1408</v>
      </c>
      <c r="G806" t="str">
        <f t="shared" si="50"/>
        <v>ГРС Новгород-1</v>
      </c>
      <c r="H806" s="46">
        <v>15</v>
      </c>
      <c r="I806" s="46">
        <v>8.5</v>
      </c>
      <c r="K806" s="6" t="str">
        <f t="shared" si="51"/>
        <v>ИП Малыш И. И., 532100713724 Покрасочные камеры (1 527)</v>
      </c>
      <c r="L806" s="48">
        <f t="shared" si="52"/>
        <v>1.4999999999999999E-2</v>
      </c>
      <c r="M806" s="48">
        <f t="shared" si="53"/>
        <v>8.5000000000000006E-3</v>
      </c>
    </row>
    <row r="807" spans="1:13" ht="30" x14ac:dyDescent="0.25">
      <c r="A807" s="9" t="s">
        <v>142</v>
      </c>
      <c r="B807" s="9" t="s">
        <v>1687</v>
      </c>
      <c r="C807" s="9" t="s">
        <v>653</v>
      </c>
      <c r="D807" s="9" t="s">
        <v>2559</v>
      </c>
      <c r="E807" s="34">
        <v>1529</v>
      </c>
      <c r="F807" s="47" t="s">
        <v>1408</v>
      </c>
      <c r="G807" t="str">
        <f t="shared" ref="G807:G865" si="54">CONCATENATE("ГРС"," ",C807)</f>
        <v>ГРС Новгород-2</v>
      </c>
      <c r="H807" s="46">
        <v>9.6</v>
      </c>
      <c r="I807" s="46">
        <v>10.036000000000001</v>
      </c>
      <c r="K807" s="6" t="str">
        <f t="shared" si="51"/>
        <v>Новгородская Епархия, 5321030091 Гараж (1 529)</v>
      </c>
      <c r="L807" s="48">
        <f t="shared" si="52"/>
        <v>9.5999999999999992E-3</v>
      </c>
      <c r="M807" s="48">
        <f t="shared" si="53"/>
        <v>1.0036000000000002E-2</v>
      </c>
    </row>
    <row r="808" spans="1:13" ht="45" x14ac:dyDescent="0.25">
      <c r="A808" s="9" t="s">
        <v>341</v>
      </c>
      <c r="B808" s="9" t="s">
        <v>2560</v>
      </c>
      <c r="C808" s="9" t="s">
        <v>653</v>
      </c>
      <c r="D808" s="9" t="s">
        <v>2561</v>
      </c>
      <c r="E808" s="34">
        <v>1532</v>
      </c>
      <c r="F808" s="47" t="s">
        <v>1408</v>
      </c>
      <c r="G808" t="str">
        <f t="shared" si="54"/>
        <v>ГРС Новгород-2</v>
      </c>
      <c r="H808" s="46">
        <v>9</v>
      </c>
      <c r="I808" s="46">
        <v>5.4429999999999996</v>
      </c>
      <c r="K808" s="6" t="str">
        <f t="shared" si="51"/>
        <v>ИП Люлин В.А., 532100083631 Магазин (1 532)</v>
      </c>
      <c r="L808" s="48">
        <f t="shared" si="52"/>
        <v>8.9999999999999993E-3</v>
      </c>
      <c r="M808" s="48">
        <f t="shared" si="53"/>
        <v>5.4429999999999999E-3</v>
      </c>
    </row>
    <row r="809" spans="1:13" ht="60" x14ac:dyDescent="0.25">
      <c r="A809" s="16" t="s">
        <v>7</v>
      </c>
      <c r="B809" s="16" t="s">
        <v>2541</v>
      </c>
      <c r="C809" s="16" t="s">
        <v>841</v>
      </c>
      <c r="D809" s="16" t="s">
        <v>2562</v>
      </c>
      <c r="E809" s="41">
        <v>1533</v>
      </c>
      <c r="F809" s="47" t="s">
        <v>4378</v>
      </c>
      <c r="G809" t="str">
        <f t="shared" si="54"/>
        <v>ГРС Рахино</v>
      </c>
      <c r="H809" s="46">
        <v>910</v>
      </c>
      <c r="I809" s="46">
        <v>703.52</v>
      </c>
      <c r="K809" s="6" t="str">
        <f t="shared" si="51"/>
        <v>Белгранкорм-Великий Новгород, 5305006239 Площадка №2 Цех №2 (1 533)</v>
      </c>
      <c r="L809" s="48">
        <f t="shared" si="52"/>
        <v>0.91</v>
      </c>
      <c r="M809" s="48">
        <f t="shared" si="53"/>
        <v>0.70352000000000003</v>
      </c>
    </row>
    <row r="810" spans="1:13" ht="45" x14ac:dyDescent="0.25">
      <c r="A810" s="21" t="s">
        <v>342</v>
      </c>
      <c r="B810" s="21" t="s">
        <v>2563</v>
      </c>
      <c r="C810" s="21" t="s">
        <v>858</v>
      </c>
      <c r="D810" s="21" t="s">
        <v>2564</v>
      </c>
      <c r="E810" s="39">
        <v>1536</v>
      </c>
      <c r="F810" s="47" t="s">
        <v>1408</v>
      </c>
      <c r="G810" t="str">
        <f t="shared" si="54"/>
        <v>ГРС Ермолино</v>
      </c>
      <c r="H810" s="46">
        <v>14.18</v>
      </c>
      <c r="I810" s="46">
        <v>15.846999999999998</v>
      </c>
      <c r="K810" s="6" t="str">
        <f t="shared" si="51"/>
        <v>Шимский хлебозавод, 5319004922 Хлебозавод (1 536)</v>
      </c>
      <c r="L810" s="48">
        <f t="shared" si="52"/>
        <v>1.418E-2</v>
      </c>
      <c r="M810" s="48">
        <f t="shared" si="53"/>
        <v>1.5846999999999997E-2</v>
      </c>
    </row>
    <row r="811" spans="1:13" ht="30" x14ac:dyDescent="0.25">
      <c r="A811" s="9" t="s">
        <v>2565</v>
      </c>
      <c r="B811" s="9" t="s">
        <v>2566</v>
      </c>
      <c r="C811" s="9" t="s">
        <v>641</v>
      </c>
      <c r="D811" s="9" t="s">
        <v>2567</v>
      </c>
      <c r="E811" s="34">
        <v>1538</v>
      </c>
      <c r="F811" s="47" t="s">
        <v>1407</v>
      </c>
      <c r="G811" t="str">
        <f t="shared" si="54"/>
        <v>ГРС Боровичи</v>
      </c>
      <c r="H811" s="46">
        <v>1.206</v>
      </c>
      <c r="I811" s="46">
        <v>2.238</v>
      </c>
      <c r="K811" s="6" t="str">
        <f t="shared" si="51"/>
        <v>Пухаев Г.И., 532000073397 Магазин (1 538)</v>
      </c>
      <c r="L811" s="48">
        <f t="shared" si="52"/>
        <v>1.206E-3</v>
      </c>
      <c r="M811" s="48">
        <f t="shared" si="53"/>
        <v>2.238E-3</v>
      </c>
    </row>
    <row r="812" spans="1:13" ht="45" x14ac:dyDescent="0.25">
      <c r="A812" s="9" t="s">
        <v>343</v>
      </c>
      <c r="B812" s="9" t="s">
        <v>2568</v>
      </c>
      <c r="C812" s="9" t="s">
        <v>947</v>
      </c>
      <c r="D812" s="9" t="s">
        <v>2569</v>
      </c>
      <c r="E812" s="34">
        <v>1539</v>
      </c>
      <c r="F812" s="47" t="s">
        <v>1408</v>
      </c>
      <c r="G812" t="str">
        <f t="shared" si="54"/>
        <v>ГРС Пола</v>
      </c>
      <c r="H812" s="46">
        <v>11</v>
      </c>
      <c r="I812" s="46">
        <v>10</v>
      </c>
      <c r="K812" s="6" t="str">
        <f t="shared" si="51"/>
        <v>Парфинское ДЭП (ООО), 5312004105 Промбаза ДЭП (1 539)</v>
      </c>
      <c r="L812" s="48">
        <f t="shared" si="52"/>
        <v>1.0999999999999999E-2</v>
      </c>
      <c r="M812" s="48">
        <f t="shared" si="53"/>
        <v>0.01</v>
      </c>
    </row>
    <row r="813" spans="1:13" ht="45" x14ac:dyDescent="0.25">
      <c r="A813" s="9" t="s">
        <v>2570</v>
      </c>
      <c r="B813" s="9" t="s">
        <v>2571</v>
      </c>
      <c r="C813" s="9" t="s">
        <v>637</v>
      </c>
      <c r="D813" s="9" t="s">
        <v>2572</v>
      </c>
      <c r="E813" s="34">
        <v>1540</v>
      </c>
      <c r="F813" s="47" t="s">
        <v>1407</v>
      </c>
      <c r="G813" t="str">
        <f t="shared" si="54"/>
        <v>ГРС Малая Вишера</v>
      </c>
      <c r="H813" s="46">
        <v>2.5649999999999999</v>
      </c>
      <c r="I813" s="46">
        <v>2.2749999999999999</v>
      </c>
      <c r="K813" s="6" t="str">
        <f t="shared" si="51"/>
        <v>ИП Подвиженко И.В., 530700020943 Мастерская (1 540)</v>
      </c>
      <c r="L813" s="48">
        <f t="shared" si="52"/>
        <v>2.565E-3</v>
      </c>
      <c r="M813" s="48">
        <f t="shared" si="53"/>
        <v>2.2750000000000001E-3</v>
      </c>
    </row>
    <row r="814" spans="1:13" ht="30" x14ac:dyDescent="0.25">
      <c r="A814" s="9" t="s">
        <v>344</v>
      </c>
      <c r="B814" s="9" t="s">
        <v>2573</v>
      </c>
      <c r="C814" s="9" t="s">
        <v>659</v>
      </c>
      <c r="D814" s="9" t="s">
        <v>2574</v>
      </c>
      <c r="E814" s="34">
        <v>1541</v>
      </c>
      <c r="F814" s="47" t="s">
        <v>1408</v>
      </c>
      <c r="G814" t="str">
        <f t="shared" si="54"/>
        <v>ГРС Окуловка</v>
      </c>
      <c r="H814" s="46">
        <v>39</v>
      </c>
      <c r="I814" s="46">
        <v>38.31</v>
      </c>
      <c r="K814" s="6" t="str">
        <f t="shared" si="51"/>
        <v>ИП Карпушенко А.П., 531100289373 Здание (1 541)</v>
      </c>
      <c r="L814" s="48">
        <f t="shared" si="52"/>
        <v>3.9E-2</v>
      </c>
      <c r="M814" s="48">
        <f t="shared" si="53"/>
        <v>3.8310000000000004E-2</v>
      </c>
    </row>
    <row r="815" spans="1:13" ht="75" x14ac:dyDescent="0.25">
      <c r="A815" s="9" t="s">
        <v>237</v>
      </c>
      <c r="B815" s="9" t="s">
        <v>2575</v>
      </c>
      <c r="C815" s="9" t="s">
        <v>645</v>
      </c>
      <c r="D815" s="9" t="s">
        <v>2576</v>
      </c>
      <c r="E815" s="34">
        <v>1543</v>
      </c>
      <c r="F815" s="47" t="s">
        <v>1409</v>
      </c>
      <c r="G815" t="str">
        <f t="shared" si="54"/>
        <v>ГРС Короцко</v>
      </c>
      <c r="H815" s="46">
        <v>40</v>
      </c>
      <c r="I815" s="46">
        <v>18.021999999999998</v>
      </c>
      <c r="K815" s="6" t="str">
        <f t="shared" si="51"/>
        <v>Гидрологический институт, 7801002154 Производственно-хозяйственный комплекс (1 543)</v>
      </c>
      <c r="L815" s="48">
        <f t="shared" si="52"/>
        <v>0.04</v>
      </c>
      <c r="M815" s="48">
        <f t="shared" si="53"/>
        <v>1.8022E-2</v>
      </c>
    </row>
    <row r="816" spans="1:13" ht="60" x14ac:dyDescent="0.25">
      <c r="A816" s="9" t="s">
        <v>2221</v>
      </c>
      <c r="B816" s="9" t="s">
        <v>2577</v>
      </c>
      <c r="C816" s="9" t="s">
        <v>639</v>
      </c>
      <c r="D816" s="9" t="s">
        <v>2578</v>
      </c>
      <c r="E816" s="34">
        <v>1544</v>
      </c>
      <c r="F816" s="47" t="s">
        <v>1408</v>
      </c>
      <c r="G816" t="str">
        <f t="shared" si="54"/>
        <v>ГРС Новгород-1</v>
      </c>
      <c r="H816" s="46">
        <v>3</v>
      </c>
      <c r="I816" s="46">
        <v>0.42799999999999999</v>
      </c>
      <c r="K816" s="6" t="str">
        <f t="shared" si="51"/>
        <v>Натанова Аделина Натановна, 532102085634 Нежилое помещение (1 544)</v>
      </c>
      <c r="L816" s="48">
        <f t="shared" si="52"/>
        <v>3.0000000000000001E-3</v>
      </c>
      <c r="M816" s="48">
        <f t="shared" si="53"/>
        <v>4.28E-4</v>
      </c>
    </row>
    <row r="817" spans="1:13" ht="60" x14ac:dyDescent="0.25">
      <c r="A817" s="9" t="s">
        <v>345</v>
      </c>
      <c r="B817" s="9" t="s">
        <v>2579</v>
      </c>
      <c r="C817" s="9" t="s">
        <v>671</v>
      </c>
      <c r="D817" s="9" t="s">
        <v>2580</v>
      </c>
      <c r="E817" s="34">
        <v>1545</v>
      </c>
      <c r="F817" s="47" t="s">
        <v>1407</v>
      </c>
      <c r="G817" t="str">
        <f t="shared" si="54"/>
        <v>ГРС Чудово</v>
      </c>
      <c r="H817" s="46">
        <v>4.3</v>
      </c>
      <c r="I817" s="46">
        <v>3</v>
      </c>
      <c r="K817" s="6" t="str">
        <f t="shared" si="51"/>
        <v>ДОСААФ Чудово, 5318008804 Административное здание (1 545)</v>
      </c>
      <c r="L817" s="48">
        <f t="shared" si="52"/>
        <v>4.3E-3</v>
      </c>
      <c r="M817" s="48">
        <f t="shared" si="53"/>
        <v>3.0000000000000001E-3</v>
      </c>
    </row>
    <row r="818" spans="1:13" ht="45" x14ac:dyDescent="0.25">
      <c r="A818" s="9" t="s">
        <v>158</v>
      </c>
      <c r="B818" s="9" t="s">
        <v>1785</v>
      </c>
      <c r="C818" s="9" t="s">
        <v>639</v>
      </c>
      <c r="D818" s="9" t="s">
        <v>2581</v>
      </c>
      <c r="E818" s="34">
        <v>1546</v>
      </c>
      <c r="F818" s="47" t="s">
        <v>1409</v>
      </c>
      <c r="G818" t="str">
        <f t="shared" si="54"/>
        <v>ГРС Новгород-1</v>
      </c>
      <c r="H818" s="46">
        <v>281.73899999999998</v>
      </c>
      <c r="I818" s="46">
        <v>281.73899999999998</v>
      </c>
      <c r="K818" s="6" t="str">
        <f t="shared" si="51"/>
        <v>Тепловая Компания Новгородская, 5301003692 Котельная № 32М (1 546)</v>
      </c>
      <c r="L818" s="48">
        <f t="shared" si="52"/>
        <v>0.28173899999999996</v>
      </c>
      <c r="M818" s="48">
        <f t="shared" si="53"/>
        <v>0.28173899999999996</v>
      </c>
    </row>
    <row r="819" spans="1:13" ht="45" x14ac:dyDescent="0.25">
      <c r="A819" s="9" t="s">
        <v>346</v>
      </c>
      <c r="B819" s="9" t="s">
        <v>2582</v>
      </c>
      <c r="C819" s="9" t="s">
        <v>639</v>
      </c>
      <c r="D819" s="9" t="s">
        <v>2583</v>
      </c>
      <c r="E819" s="34">
        <v>1547</v>
      </c>
      <c r="F819" s="47" t="s">
        <v>1408</v>
      </c>
      <c r="G819" t="str">
        <f t="shared" si="54"/>
        <v>ГРС Новгород-1</v>
      </c>
      <c r="H819" s="46">
        <v>42</v>
      </c>
      <c r="I819" s="46">
        <v>34.299999999999997</v>
      </c>
      <c r="K819" s="6" t="str">
        <f t="shared" si="51"/>
        <v>СКТБ РТ, 5321095589 Модульная котельная (1 547)</v>
      </c>
      <c r="L819" s="48">
        <f t="shared" si="52"/>
        <v>4.2000000000000003E-2</v>
      </c>
      <c r="M819" s="48">
        <f t="shared" si="53"/>
        <v>3.4299999999999997E-2</v>
      </c>
    </row>
    <row r="820" spans="1:13" ht="60" x14ac:dyDescent="0.25">
      <c r="A820" s="9" t="s">
        <v>2584</v>
      </c>
      <c r="B820" s="9" t="s">
        <v>2585</v>
      </c>
      <c r="C820" s="9" t="s">
        <v>641</v>
      </c>
      <c r="D820" s="9" t="s">
        <v>2586</v>
      </c>
      <c r="E820" s="34">
        <v>1548</v>
      </c>
      <c r="F820" s="47" t="s">
        <v>1407</v>
      </c>
      <c r="G820" t="str">
        <f t="shared" si="54"/>
        <v>ГРС Боровичи</v>
      </c>
      <c r="H820" s="46">
        <v>3</v>
      </c>
      <c r="I820" s="46">
        <v>2.6930000000000001</v>
      </c>
      <c r="K820" s="6" t="str">
        <f t="shared" si="51"/>
        <v>МКУ "Управление ГОЧС Боровичского муниципального района", 5320009890 Здание (1 548)</v>
      </c>
      <c r="L820" s="48">
        <f t="shared" si="52"/>
        <v>3.0000000000000001E-3</v>
      </c>
      <c r="M820" s="48">
        <f t="shared" si="53"/>
        <v>2.6930000000000001E-3</v>
      </c>
    </row>
    <row r="821" spans="1:13" ht="30" x14ac:dyDescent="0.25">
      <c r="A821" s="9" t="s">
        <v>2587</v>
      </c>
      <c r="B821" s="9" t="s">
        <v>2588</v>
      </c>
      <c r="C821" s="9" t="s">
        <v>639</v>
      </c>
      <c r="D821" s="9" t="s">
        <v>2589</v>
      </c>
      <c r="E821" s="34">
        <v>1549</v>
      </c>
      <c r="F821" s="47" t="s">
        <v>1408</v>
      </c>
      <c r="G821" t="str">
        <f t="shared" si="54"/>
        <v>ГРС Новгород-1</v>
      </c>
      <c r="H821" s="46">
        <v>29.5</v>
      </c>
      <c r="I821" s="46">
        <v>28.378</v>
      </c>
      <c r="K821" s="6" t="str">
        <f t="shared" si="51"/>
        <v>ФОРМУЛА Н, 5321085492 Промбаза (1 549)</v>
      </c>
      <c r="L821" s="48">
        <f t="shared" si="52"/>
        <v>2.9499999999999998E-2</v>
      </c>
      <c r="M821" s="48">
        <f t="shared" si="53"/>
        <v>2.8378E-2</v>
      </c>
    </row>
    <row r="822" spans="1:13" ht="60" x14ac:dyDescent="0.25">
      <c r="A822" s="9" t="s">
        <v>305</v>
      </c>
      <c r="B822" s="9" t="s">
        <v>2323</v>
      </c>
      <c r="C822" s="9" t="s">
        <v>639</v>
      </c>
      <c r="D822" s="9" t="s">
        <v>2590</v>
      </c>
      <c r="E822" s="34">
        <v>1550</v>
      </c>
      <c r="F822" s="47" t="s">
        <v>1407</v>
      </c>
      <c r="G822" t="str">
        <f t="shared" si="54"/>
        <v>ГРС Новгород-1</v>
      </c>
      <c r="H822" s="46">
        <v>1.9</v>
      </c>
      <c r="I822" s="46">
        <v>1.4689999999999999</v>
      </c>
      <c r="K822" s="6" t="str">
        <f t="shared" si="51"/>
        <v>Староверов Н.Н., 532106646150 Административное здание (1 550)</v>
      </c>
      <c r="L822" s="48">
        <f t="shared" si="52"/>
        <v>1.9E-3</v>
      </c>
      <c r="M822" s="48">
        <f t="shared" si="53"/>
        <v>1.4689999999999998E-3</v>
      </c>
    </row>
    <row r="823" spans="1:13" ht="45" x14ac:dyDescent="0.25">
      <c r="A823" s="9" t="s">
        <v>2591</v>
      </c>
      <c r="B823" s="9" t="s">
        <v>2592</v>
      </c>
      <c r="C823" s="9" t="s">
        <v>639</v>
      </c>
      <c r="D823" s="9" t="s">
        <v>2593</v>
      </c>
      <c r="E823" s="34">
        <v>1551</v>
      </c>
      <c r="F823" s="47" t="s">
        <v>1408</v>
      </c>
      <c r="G823" t="str">
        <f t="shared" si="54"/>
        <v>ГРС Новгород-1</v>
      </c>
      <c r="H823" s="46">
        <v>27.419999999999998</v>
      </c>
      <c r="I823" s="46">
        <v>29.89</v>
      </c>
      <c r="K823" s="6" t="str">
        <f t="shared" si="51"/>
        <v>Славянская компания, 5321060314 Рынок (1 551)</v>
      </c>
      <c r="L823" s="48">
        <f t="shared" si="52"/>
        <v>2.7419999999999996E-2</v>
      </c>
      <c r="M823" s="48">
        <f t="shared" si="53"/>
        <v>2.989E-2</v>
      </c>
    </row>
    <row r="824" spans="1:13" ht="30" x14ac:dyDescent="0.25">
      <c r="A824" s="18" t="s">
        <v>2594</v>
      </c>
      <c r="B824" s="18" t="s">
        <v>2595</v>
      </c>
      <c r="C824" s="18" t="s">
        <v>671</v>
      </c>
      <c r="D824" s="18" t="s">
        <v>2596</v>
      </c>
      <c r="E824" s="35">
        <v>1552</v>
      </c>
      <c r="F824" s="47" t="s">
        <v>1407</v>
      </c>
      <c r="G824" t="str">
        <f t="shared" si="54"/>
        <v>ГРС Чудово</v>
      </c>
      <c r="H824" s="46">
        <v>0.39</v>
      </c>
      <c r="I824" s="46">
        <v>0.80999999999999994</v>
      </c>
      <c r="K824" s="6" t="str">
        <f t="shared" si="51"/>
        <v>Тандем, 5318008681 Здание (1 552)</v>
      </c>
      <c r="L824" s="48">
        <f t="shared" si="52"/>
        <v>3.8999999999999999E-4</v>
      </c>
      <c r="M824" s="48">
        <f t="shared" si="53"/>
        <v>8.0999999999999996E-4</v>
      </c>
    </row>
    <row r="825" spans="1:13" ht="60" x14ac:dyDescent="0.25">
      <c r="A825" s="9" t="s">
        <v>347</v>
      </c>
      <c r="B825" s="9" t="s">
        <v>2597</v>
      </c>
      <c r="C825" s="9" t="s">
        <v>641</v>
      </c>
      <c r="D825" s="9" t="s">
        <v>2598</v>
      </c>
      <c r="E825" s="34">
        <v>1556</v>
      </c>
      <c r="F825" s="47" t="s">
        <v>1409</v>
      </c>
      <c r="G825" t="str">
        <f t="shared" si="54"/>
        <v>ГРС Боровичи</v>
      </c>
      <c r="H825" s="46">
        <v>36</v>
      </c>
      <c r="I825" s="46">
        <v>0</v>
      </c>
      <c r="K825" s="6" t="str">
        <f t="shared" si="51"/>
        <v>Боровичский фанерный завод (ООО), 5320020950 Модульная котельная (1 556)</v>
      </c>
      <c r="L825" s="48">
        <f t="shared" si="52"/>
        <v>3.5999999999999997E-2</v>
      </c>
      <c r="M825" s="48">
        <f t="shared" si="53"/>
        <v>0</v>
      </c>
    </row>
    <row r="826" spans="1:13" ht="45" x14ac:dyDescent="0.25">
      <c r="A826" s="9" t="s">
        <v>2599</v>
      </c>
      <c r="B826" s="9" t="s">
        <v>2600</v>
      </c>
      <c r="C826" s="9" t="s">
        <v>641</v>
      </c>
      <c r="D826" s="9" t="s">
        <v>2601</v>
      </c>
      <c r="E826" s="34">
        <v>1566</v>
      </c>
      <c r="F826" s="47" t="s">
        <v>1407</v>
      </c>
      <c r="G826" t="str">
        <f t="shared" si="54"/>
        <v>ГРС Боровичи</v>
      </c>
      <c r="H826" s="46">
        <v>4.3</v>
      </c>
      <c r="I826" s="46">
        <v>2.5979999999999999</v>
      </c>
      <c r="K826" s="6" t="str">
        <f t="shared" si="51"/>
        <v>Шанин Андрей Николаевич, 532008027145 Боровичи-площадка (1 566)</v>
      </c>
      <c r="L826" s="48">
        <f t="shared" si="52"/>
        <v>4.3E-3</v>
      </c>
      <c r="M826" s="48">
        <f t="shared" si="53"/>
        <v>2.598E-3</v>
      </c>
    </row>
    <row r="827" spans="1:13" ht="15.75" x14ac:dyDescent="0.25">
      <c r="A827" s="9" t="s">
        <v>636</v>
      </c>
      <c r="B827" s="9" t="s">
        <v>1463</v>
      </c>
      <c r="C827" s="9" t="s">
        <v>641</v>
      </c>
      <c r="D827" s="9" t="s">
        <v>892</v>
      </c>
      <c r="E827" s="34">
        <v>1567</v>
      </c>
      <c r="F827" s="47">
        <v>7</v>
      </c>
      <c r="G827" t="str">
        <f t="shared" si="54"/>
        <v>ГРС Боровичи</v>
      </c>
      <c r="H827" s="46"/>
      <c r="I827" s="46"/>
      <c r="K827" s="6" t="str">
        <f t="shared" si="51"/>
        <v>Боровичский ТПК Магазин</v>
      </c>
      <c r="L827" s="48">
        <f t="shared" si="52"/>
        <v>0</v>
      </c>
      <c r="M827" s="48">
        <f t="shared" si="53"/>
        <v>0</v>
      </c>
    </row>
    <row r="828" spans="1:13" ht="30" x14ac:dyDescent="0.25">
      <c r="A828" s="9" t="s">
        <v>2602</v>
      </c>
      <c r="B828" s="9" t="s">
        <v>2603</v>
      </c>
      <c r="C828" s="9" t="s">
        <v>655</v>
      </c>
      <c r="D828" s="9" t="s">
        <v>2604</v>
      </c>
      <c r="E828" s="34">
        <v>1569</v>
      </c>
      <c r="F828" s="47" t="s">
        <v>1408</v>
      </c>
      <c r="G828" t="str">
        <f t="shared" si="54"/>
        <v>ГРС Старая Русса</v>
      </c>
      <c r="H828" s="46">
        <v>7</v>
      </c>
      <c r="I828" s="46">
        <v>5.87</v>
      </c>
      <c r="K828" s="6" t="str">
        <f t="shared" si="51"/>
        <v>Хумар, 5322013405 Кафе (1 569)</v>
      </c>
      <c r="L828" s="48">
        <f t="shared" si="52"/>
        <v>7.0000000000000001E-3</v>
      </c>
      <c r="M828" s="48">
        <f t="shared" si="53"/>
        <v>5.8700000000000002E-3</v>
      </c>
    </row>
    <row r="829" spans="1:13" ht="45" x14ac:dyDescent="0.25">
      <c r="A829" s="9" t="s">
        <v>2605</v>
      </c>
      <c r="B829" s="9" t="s">
        <v>2606</v>
      </c>
      <c r="C829" s="9" t="s">
        <v>655</v>
      </c>
      <c r="D829" s="9" t="s">
        <v>2607</v>
      </c>
      <c r="E829" s="34">
        <v>1572</v>
      </c>
      <c r="F829" s="47" t="s">
        <v>1408</v>
      </c>
      <c r="G829" t="str">
        <f t="shared" si="54"/>
        <v>ГРС Старая Русса</v>
      </c>
      <c r="H829" s="46">
        <v>18.98</v>
      </c>
      <c r="I829" s="46">
        <v>19.135999999999999</v>
      </c>
      <c r="K829" s="6" t="str">
        <f t="shared" si="51"/>
        <v>Строй-Бетон, 7801535650 Котельная промбазы (1 572)</v>
      </c>
      <c r="L829" s="48">
        <f t="shared" si="52"/>
        <v>1.898E-2</v>
      </c>
      <c r="M829" s="48">
        <f t="shared" si="53"/>
        <v>1.9136E-2</v>
      </c>
    </row>
    <row r="830" spans="1:13" ht="45" x14ac:dyDescent="0.25">
      <c r="A830" s="9" t="s">
        <v>2608</v>
      </c>
      <c r="B830" s="9" t="s">
        <v>2609</v>
      </c>
      <c r="C830" s="9" t="s">
        <v>639</v>
      </c>
      <c r="D830" s="9" t="s">
        <v>2610</v>
      </c>
      <c r="E830" s="34">
        <v>1576</v>
      </c>
      <c r="F830" s="47" t="s">
        <v>1407</v>
      </c>
      <c r="G830" t="str">
        <f t="shared" si="54"/>
        <v>ГРС Новгород-1</v>
      </c>
      <c r="H830" s="46">
        <v>1.05</v>
      </c>
      <c r="I830" s="46">
        <v>1.2290000000000001</v>
      </c>
      <c r="K830" s="6" t="str">
        <f t="shared" si="51"/>
        <v>ИП Железнякова Л.М., 532100697825 Нежилое помещение (1 576)</v>
      </c>
      <c r="L830" s="48">
        <f t="shared" si="52"/>
        <v>1.0500000000000002E-3</v>
      </c>
      <c r="M830" s="48">
        <f t="shared" si="53"/>
        <v>1.2290000000000001E-3</v>
      </c>
    </row>
    <row r="831" spans="1:13" ht="60" x14ac:dyDescent="0.25">
      <c r="A831" s="9" t="s">
        <v>1828</v>
      </c>
      <c r="B831" s="9" t="s">
        <v>1829</v>
      </c>
      <c r="C831" s="9" t="s">
        <v>655</v>
      </c>
      <c r="D831" s="9" t="s">
        <v>2611</v>
      </c>
      <c r="E831" s="34">
        <v>1578</v>
      </c>
      <c r="F831" s="47" t="s">
        <v>1408</v>
      </c>
      <c r="G831" t="str">
        <f t="shared" si="54"/>
        <v>ГРС Старая Русса</v>
      </c>
      <c r="H831" s="46">
        <v>6.4</v>
      </c>
      <c r="I831" s="46">
        <v>4.7480000000000002</v>
      </c>
      <c r="K831" s="6" t="str">
        <f t="shared" si="51"/>
        <v>ИП Саутов С. А., 532200486867 Административное здание (1 578)</v>
      </c>
      <c r="L831" s="48">
        <f t="shared" si="52"/>
        <v>6.4000000000000003E-3</v>
      </c>
      <c r="M831" s="48">
        <f t="shared" si="53"/>
        <v>4.7480000000000005E-3</v>
      </c>
    </row>
    <row r="832" spans="1:13" ht="45" x14ac:dyDescent="0.25">
      <c r="A832" s="9" t="s">
        <v>1828</v>
      </c>
      <c r="B832" s="9" t="s">
        <v>1829</v>
      </c>
      <c r="C832" s="9" t="s">
        <v>655</v>
      </c>
      <c r="D832" s="9" t="s">
        <v>2612</v>
      </c>
      <c r="E832" s="34">
        <v>1580</v>
      </c>
      <c r="F832" s="47" t="s">
        <v>1408</v>
      </c>
      <c r="G832" t="str">
        <f t="shared" si="54"/>
        <v>ГРС Старая Русса</v>
      </c>
      <c r="H832" s="46">
        <v>7.3000000000000007</v>
      </c>
      <c r="I832" s="46">
        <v>7.3000000000000007</v>
      </c>
      <c r="K832" s="6" t="str">
        <f t="shared" ref="K832:K895" si="55">CONCATENATE(A832," ",D832)</f>
        <v>ИП Саутов С. А., 532200486867 Магазин (1 580)</v>
      </c>
      <c r="L832" s="48">
        <f t="shared" ref="L832:L895" si="56">H832/1000</f>
        <v>7.3000000000000009E-3</v>
      </c>
      <c r="M832" s="48">
        <f t="shared" ref="M832:M895" si="57">I832/1000</f>
        <v>7.3000000000000009E-3</v>
      </c>
    </row>
    <row r="833" spans="1:13" ht="45" x14ac:dyDescent="0.25">
      <c r="A833" s="9" t="s">
        <v>2613</v>
      </c>
      <c r="B833" s="9" t="s">
        <v>2614</v>
      </c>
      <c r="C833" s="9" t="s">
        <v>639</v>
      </c>
      <c r="D833" s="9" t="s">
        <v>2615</v>
      </c>
      <c r="E833" s="34">
        <v>1581</v>
      </c>
      <c r="F833" s="47" t="s">
        <v>1408</v>
      </c>
      <c r="G833" t="str">
        <f t="shared" si="54"/>
        <v>ГРС Новгород-1</v>
      </c>
      <c r="H833" s="46">
        <v>24</v>
      </c>
      <c r="I833" s="46">
        <v>15</v>
      </c>
      <c r="K833" s="6" t="str">
        <f t="shared" si="55"/>
        <v>ИП Гремилов В.С., 532110667523 Котельная (1 581)</v>
      </c>
      <c r="L833" s="48">
        <f t="shared" si="56"/>
        <v>2.4E-2</v>
      </c>
      <c r="M833" s="48">
        <f t="shared" si="57"/>
        <v>1.4999999999999999E-2</v>
      </c>
    </row>
    <row r="834" spans="1:13" ht="45" x14ac:dyDescent="0.25">
      <c r="A834" s="9" t="s">
        <v>2616</v>
      </c>
      <c r="B834" s="9" t="s">
        <v>2617</v>
      </c>
      <c r="C834" s="9" t="s">
        <v>639</v>
      </c>
      <c r="D834" s="9" t="s">
        <v>2618</v>
      </c>
      <c r="E834" s="34">
        <v>1585</v>
      </c>
      <c r="F834" s="47" t="s">
        <v>1407</v>
      </c>
      <c r="G834" t="str">
        <f t="shared" si="54"/>
        <v>ГРС Новгород-1</v>
      </c>
      <c r="H834" s="46">
        <v>2.8</v>
      </c>
      <c r="I834" s="46">
        <v>0.86099999999999999</v>
      </c>
      <c r="K834" s="6" t="str">
        <f t="shared" si="55"/>
        <v>ИП Мощенкова В.М., 532100901990 Нежилое помещение (1 585)</v>
      </c>
      <c r="L834" s="48">
        <f t="shared" si="56"/>
        <v>2.8E-3</v>
      </c>
      <c r="M834" s="48">
        <f t="shared" si="57"/>
        <v>8.61E-4</v>
      </c>
    </row>
    <row r="835" spans="1:13" ht="30" x14ac:dyDescent="0.25">
      <c r="A835" s="9" t="s">
        <v>2619</v>
      </c>
      <c r="B835" s="9" t="s">
        <v>2620</v>
      </c>
      <c r="C835" s="9" t="s">
        <v>655</v>
      </c>
      <c r="D835" s="9" t="s">
        <v>2621</v>
      </c>
      <c r="E835" s="34">
        <v>1588</v>
      </c>
      <c r="F835" s="47" t="s">
        <v>1407</v>
      </c>
      <c r="G835" t="str">
        <f t="shared" si="54"/>
        <v>ГРС Старая Русса</v>
      </c>
      <c r="H835" s="46">
        <v>1.1000000000000001</v>
      </c>
      <c r="I835" s="46">
        <v>0.77800000000000002</v>
      </c>
      <c r="K835" s="6" t="str">
        <f t="shared" si="55"/>
        <v>ИП Агаев А.Т., 532200093344 Котельная (1 588)</v>
      </c>
      <c r="L835" s="48">
        <f t="shared" si="56"/>
        <v>1.1000000000000001E-3</v>
      </c>
      <c r="M835" s="48">
        <f t="shared" si="57"/>
        <v>7.7800000000000005E-4</v>
      </c>
    </row>
    <row r="836" spans="1:13" ht="45" x14ac:dyDescent="0.25">
      <c r="A836" s="9" t="s">
        <v>348</v>
      </c>
      <c r="B836" s="9" t="s">
        <v>2622</v>
      </c>
      <c r="C836" s="9" t="s">
        <v>639</v>
      </c>
      <c r="D836" s="9" t="s">
        <v>2623</v>
      </c>
      <c r="E836" s="34">
        <v>1589</v>
      </c>
      <c r="F836" s="47" t="s">
        <v>1409</v>
      </c>
      <c r="G836" t="str">
        <f t="shared" si="54"/>
        <v>ГРС Новгород-1</v>
      </c>
      <c r="H836" s="46">
        <v>80</v>
      </c>
      <c r="I836" s="46">
        <v>42.561999999999998</v>
      </c>
      <c r="K836" s="6" t="str">
        <f t="shared" si="55"/>
        <v>ИП Павлов А.И., 531000138684 Автомойка (1 589)</v>
      </c>
      <c r="L836" s="48">
        <f t="shared" si="56"/>
        <v>0.08</v>
      </c>
      <c r="M836" s="48">
        <f t="shared" si="57"/>
        <v>4.2561999999999996E-2</v>
      </c>
    </row>
    <row r="837" spans="1:13" ht="60" x14ac:dyDescent="0.25">
      <c r="A837" s="19" t="s">
        <v>573</v>
      </c>
      <c r="B837" s="19" t="s">
        <v>2624</v>
      </c>
      <c r="C837" s="19" t="s">
        <v>659</v>
      </c>
      <c r="D837" s="19" t="s">
        <v>2625</v>
      </c>
      <c r="E837" s="42">
        <v>1591</v>
      </c>
      <c r="F837" s="47" t="s">
        <v>1408</v>
      </c>
      <c r="G837" t="str">
        <f t="shared" si="54"/>
        <v>ГРС Окуловка</v>
      </c>
      <c r="H837" s="46">
        <v>7.9700000000000006</v>
      </c>
      <c r="I837" s="46">
        <v>6.4429999999999996</v>
      </c>
      <c r="K837" s="6" t="str">
        <f t="shared" si="55"/>
        <v>Садовников Константин Валерьевич, 531102224205 Здание (1 591)</v>
      </c>
      <c r="L837" s="48">
        <f t="shared" si="56"/>
        <v>7.9700000000000014E-3</v>
      </c>
      <c r="M837" s="48">
        <f t="shared" si="57"/>
        <v>6.4429999999999999E-3</v>
      </c>
    </row>
    <row r="838" spans="1:13" ht="45" x14ac:dyDescent="0.25">
      <c r="A838" s="9" t="s">
        <v>2626</v>
      </c>
      <c r="B838" s="9" t="s">
        <v>2627</v>
      </c>
      <c r="C838" s="9" t="s">
        <v>659</v>
      </c>
      <c r="D838" s="9" t="s">
        <v>2628</v>
      </c>
      <c r="E838" s="34">
        <v>1592</v>
      </c>
      <c r="F838" s="47" t="s">
        <v>1407</v>
      </c>
      <c r="G838" t="str">
        <f t="shared" si="54"/>
        <v>ГРС Окуловка</v>
      </c>
      <c r="H838" s="46">
        <v>1.67</v>
      </c>
      <c r="I838" s="46">
        <v>1.782</v>
      </c>
      <c r="K838" s="6" t="str">
        <f t="shared" si="55"/>
        <v>ИП Горяинова Л.В., 531100920197 Здание магазина (1 592)</v>
      </c>
      <c r="L838" s="48">
        <f t="shared" si="56"/>
        <v>1.6699999999999998E-3</v>
      </c>
      <c r="M838" s="48">
        <f t="shared" si="57"/>
        <v>1.7819999999999999E-3</v>
      </c>
    </row>
    <row r="839" spans="1:13" ht="45" x14ac:dyDescent="0.25">
      <c r="A839" s="9" t="s">
        <v>2629</v>
      </c>
      <c r="B839" s="9" t="s">
        <v>2630</v>
      </c>
      <c r="C839" s="9" t="s">
        <v>641</v>
      </c>
      <c r="D839" s="9" t="s">
        <v>2631</v>
      </c>
      <c r="E839" s="34">
        <v>1593</v>
      </c>
      <c r="F839" s="47" t="s">
        <v>1408</v>
      </c>
      <c r="G839" t="str">
        <f t="shared" si="54"/>
        <v>ГРС Боровичи</v>
      </c>
      <c r="H839" s="46">
        <v>9.44</v>
      </c>
      <c r="I839" s="46">
        <v>9.23</v>
      </c>
      <c r="K839" s="6" t="str">
        <f t="shared" si="55"/>
        <v>ИП Иванов В.М., 532004117670 Магазин (1 593)</v>
      </c>
      <c r="L839" s="48">
        <f t="shared" si="56"/>
        <v>9.4399999999999987E-3</v>
      </c>
      <c r="M839" s="48">
        <f t="shared" si="57"/>
        <v>9.2300000000000004E-3</v>
      </c>
    </row>
    <row r="840" spans="1:13" ht="45" x14ac:dyDescent="0.25">
      <c r="A840" s="9" t="s">
        <v>614</v>
      </c>
      <c r="B840" s="9" t="s">
        <v>2632</v>
      </c>
      <c r="C840" s="9" t="s">
        <v>639</v>
      </c>
      <c r="D840" s="9" t="s">
        <v>2633</v>
      </c>
      <c r="E840" s="34">
        <v>1595</v>
      </c>
      <c r="F840" s="47" t="s">
        <v>1407</v>
      </c>
      <c r="G840" t="str">
        <f t="shared" si="54"/>
        <v>ГРС Новгород-1</v>
      </c>
      <c r="H840" s="46">
        <v>2.2000000000000002</v>
      </c>
      <c r="I840" s="46">
        <v>0.97900000000000009</v>
      </c>
      <c r="K840" s="6" t="str">
        <f t="shared" si="55"/>
        <v>ИП Данилова С.В., 532109175206 Нежилое помещение (1 595)</v>
      </c>
      <c r="L840" s="48">
        <f t="shared" si="56"/>
        <v>2.2000000000000001E-3</v>
      </c>
      <c r="M840" s="48">
        <f t="shared" si="57"/>
        <v>9.7900000000000005E-4</v>
      </c>
    </row>
    <row r="841" spans="1:13" ht="30" x14ac:dyDescent="0.25">
      <c r="A841" s="9" t="s">
        <v>187</v>
      </c>
      <c r="B841" s="9" t="s">
        <v>2634</v>
      </c>
      <c r="C841" s="9" t="s">
        <v>641</v>
      </c>
      <c r="D841" s="9" t="s">
        <v>2635</v>
      </c>
      <c r="E841" s="34">
        <v>1596</v>
      </c>
      <c r="F841" s="47" t="s">
        <v>1408</v>
      </c>
      <c r="G841" t="str">
        <f t="shared" si="54"/>
        <v>ГРС Боровичи</v>
      </c>
      <c r="H841" s="46">
        <v>6</v>
      </c>
      <c r="I841" s="46">
        <v>6.2530000000000001</v>
      </c>
      <c r="K841" s="6" t="str">
        <f t="shared" si="55"/>
        <v>ФСБ, 5321083424 Котельная (1 596)</v>
      </c>
      <c r="L841" s="48">
        <f t="shared" si="56"/>
        <v>6.0000000000000001E-3</v>
      </c>
      <c r="M841" s="48">
        <f t="shared" si="57"/>
        <v>6.2529999999999999E-3</v>
      </c>
    </row>
    <row r="842" spans="1:13" ht="60" x14ac:dyDescent="0.25">
      <c r="A842" s="9" t="s">
        <v>349</v>
      </c>
      <c r="B842" s="9" t="s">
        <v>2636</v>
      </c>
      <c r="C842" s="9" t="s">
        <v>639</v>
      </c>
      <c r="D842" s="9" t="s">
        <v>2637</v>
      </c>
      <c r="E842" s="34">
        <v>1597</v>
      </c>
      <c r="F842" s="47" t="s">
        <v>1407</v>
      </c>
      <c r="G842" t="str">
        <f t="shared" si="54"/>
        <v>ГРС Новгород-1</v>
      </c>
      <c r="H842" s="46">
        <v>2.173</v>
      </c>
      <c r="I842" s="46">
        <v>1.4039999999999999</v>
      </c>
      <c r="K842" s="6" t="str">
        <f t="shared" si="55"/>
        <v>Петрив Зиновий Николаевич, 532101220802 Нежилое помещение (1 597)</v>
      </c>
      <c r="L842" s="48">
        <f t="shared" si="56"/>
        <v>2.173E-3</v>
      </c>
      <c r="M842" s="48">
        <f t="shared" si="57"/>
        <v>1.4039999999999999E-3</v>
      </c>
    </row>
    <row r="843" spans="1:13" ht="45" x14ac:dyDescent="0.25">
      <c r="A843" s="9" t="s">
        <v>2638</v>
      </c>
      <c r="B843" s="9" t="s">
        <v>2639</v>
      </c>
      <c r="C843" s="9" t="s">
        <v>639</v>
      </c>
      <c r="D843" s="9" t="s">
        <v>2640</v>
      </c>
      <c r="E843" s="34">
        <v>1598</v>
      </c>
      <c r="F843" s="47" t="s">
        <v>1407</v>
      </c>
      <c r="G843" t="str">
        <f t="shared" si="54"/>
        <v>ГРС Новгород-1</v>
      </c>
      <c r="H843" s="46">
        <v>1.907</v>
      </c>
      <c r="I843" s="46">
        <v>0.75600000000000001</v>
      </c>
      <c r="K843" s="6" t="str">
        <f t="shared" si="55"/>
        <v>Калугин Иван Петрович, 532110485202 Нежилое помещение (1 598)</v>
      </c>
      <c r="L843" s="48">
        <f t="shared" si="56"/>
        <v>1.9070000000000001E-3</v>
      </c>
      <c r="M843" s="48">
        <f t="shared" si="57"/>
        <v>7.5600000000000005E-4</v>
      </c>
    </row>
    <row r="844" spans="1:13" ht="45" x14ac:dyDescent="0.25">
      <c r="A844" s="9" t="s">
        <v>2641</v>
      </c>
      <c r="B844" s="9" t="s">
        <v>2642</v>
      </c>
      <c r="C844" s="9" t="s">
        <v>639</v>
      </c>
      <c r="D844" s="9" t="s">
        <v>2643</v>
      </c>
      <c r="E844" s="34">
        <v>1599</v>
      </c>
      <c r="F844" s="47" t="s">
        <v>1407</v>
      </c>
      <c r="G844" t="str">
        <f t="shared" si="54"/>
        <v>ГРС Новгород-1</v>
      </c>
      <c r="H844" s="46">
        <v>0.89999999999999991</v>
      </c>
      <c r="I844" s="46">
        <v>0.79700000000000004</v>
      </c>
      <c r="K844" s="6" t="str">
        <f t="shared" si="55"/>
        <v>Смирнова М.А., 532119555119 Нежилое помещение (1 599)</v>
      </c>
      <c r="L844" s="48">
        <f t="shared" si="56"/>
        <v>8.9999999999999987E-4</v>
      </c>
      <c r="M844" s="48">
        <f t="shared" si="57"/>
        <v>7.9700000000000007E-4</v>
      </c>
    </row>
    <row r="845" spans="1:13" ht="30" x14ac:dyDescent="0.25">
      <c r="A845" s="9" t="s">
        <v>2644</v>
      </c>
      <c r="B845" s="9" t="s">
        <v>2645</v>
      </c>
      <c r="C845" s="9" t="s">
        <v>639</v>
      </c>
      <c r="D845" s="9" t="s">
        <v>2646</v>
      </c>
      <c r="E845" s="34">
        <v>1601</v>
      </c>
      <c r="F845" s="47" t="s">
        <v>1408</v>
      </c>
      <c r="G845" t="str">
        <f t="shared" si="54"/>
        <v>ГРС Новгород-1</v>
      </c>
      <c r="H845" s="46">
        <v>18.05</v>
      </c>
      <c r="I845" s="46">
        <v>19.29</v>
      </c>
      <c r="K845" s="6" t="str">
        <f t="shared" si="55"/>
        <v>НЭС-ТФ, 5321118765 Здание (1 601)</v>
      </c>
      <c r="L845" s="48">
        <f t="shared" si="56"/>
        <v>1.805E-2</v>
      </c>
      <c r="M845" s="48">
        <f t="shared" si="57"/>
        <v>1.9289999999999998E-2</v>
      </c>
    </row>
    <row r="846" spans="1:13" ht="45" x14ac:dyDescent="0.25">
      <c r="A846" s="9" t="s">
        <v>2647</v>
      </c>
      <c r="B846" s="9" t="s">
        <v>2648</v>
      </c>
      <c r="C846" s="9" t="s">
        <v>639</v>
      </c>
      <c r="D846" s="9" t="s">
        <v>2649</v>
      </c>
      <c r="E846" s="34">
        <v>1603</v>
      </c>
      <c r="F846" s="47" t="s">
        <v>1408</v>
      </c>
      <c r="G846" t="str">
        <f t="shared" si="54"/>
        <v>ГРС Новгород-1</v>
      </c>
      <c r="H846" s="46">
        <v>11.22</v>
      </c>
      <c r="I846" s="46">
        <v>11.693</v>
      </c>
      <c r="K846" s="6" t="str">
        <f t="shared" si="55"/>
        <v>Новинвент-Вест, 5321067990 Котельная (1 603)</v>
      </c>
      <c r="L846" s="48">
        <f t="shared" si="56"/>
        <v>1.1220000000000001E-2</v>
      </c>
      <c r="M846" s="48">
        <f t="shared" si="57"/>
        <v>1.1693E-2</v>
      </c>
    </row>
    <row r="847" spans="1:13" ht="75" x14ac:dyDescent="0.25">
      <c r="A847" s="9" t="s">
        <v>2650</v>
      </c>
      <c r="B847" s="9" t="s">
        <v>2651</v>
      </c>
      <c r="C847" s="9" t="s">
        <v>639</v>
      </c>
      <c r="D847" s="9" t="s">
        <v>2652</v>
      </c>
      <c r="E847" s="34">
        <v>1605</v>
      </c>
      <c r="F847" s="47" t="s">
        <v>1407</v>
      </c>
      <c r="G847" t="str">
        <f t="shared" si="54"/>
        <v>ГРС Новгород-1</v>
      </c>
      <c r="H847" s="46">
        <v>3.7600000000000002</v>
      </c>
      <c r="I847" s="46">
        <v>1.228</v>
      </c>
      <c r="K847" s="6" t="str">
        <f t="shared" si="55"/>
        <v>Подпальный Игорь Станиславович, 781419061892 Административное здание (1 605)</v>
      </c>
      <c r="L847" s="48">
        <f t="shared" si="56"/>
        <v>3.7600000000000003E-3</v>
      </c>
      <c r="M847" s="48">
        <f t="shared" si="57"/>
        <v>1.2279999999999999E-3</v>
      </c>
    </row>
    <row r="848" spans="1:13" ht="60" x14ac:dyDescent="0.25">
      <c r="A848" s="9" t="s">
        <v>2653</v>
      </c>
      <c r="B848" s="9" t="s">
        <v>2654</v>
      </c>
      <c r="C848" s="9" t="s">
        <v>639</v>
      </c>
      <c r="D848" s="9" t="s">
        <v>2655</v>
      </c>
      <c r="E848" s="34">
        <v>1606</v>
      </c>
      <c r="F848" s="47" t="s">
        <v>1407</v>
      </c>
      <c r="G848" t="str">
        <f t="shared" si="54"/>
        <v>ГРС Новгород-1</v>
      </c>
      <c r="H848" s="46">
        <v>2.9380000000000002</v>
      </c>
      <c r="I848" s="46">
        <v>2.5350000000000001</v>
      </c>
      <c r="K848" s="6" t="str">
        <f t="shared" si="55"/>
        <v>ИП Алюшин Владимир Валерьевич, 532100231216 Нежилое помещение (1 606)</v>
      </c>
      <c r="L848" s="48">
        <f t="shared" si="56"/>
        <v>2.9380000000000001E-3</v>
      </c>
      <c r="M848" s="48">
        <f t="shared" si="57"/>
        <v>2.5349999999999999E-3</v>
      </c>
    </row>
    <row r="849" spans="1:13" ht="60" x14ac:dyDescent="0.25">
      <c r="A849" s="9" t="s">
        <v>2656</v>
      </c>
      <c r="B849" s="9" t="s">
        <v>2657</v>
      </c>
      <c r="C849" s="9" t="s">
        <v>637</v>
      </c>
      <c r="D849" s="9" t="s">
        <v>2658</v>
      </c>
      <c r="E849" s="34">
        <v>1607</v>
      </c>
      <c r="F849" s="47" t="s">
        <v>1407</v>
      </c>
      <c r="G849" t="str">
        <f t="shared" si="54"/>
        <v>ГРС Малая Вишера</v>
      </c>
      <c r="H849" s="46">
        <v>1.4100000000000001</v>
      </c>
      <c r="I849" s="46">
        <v>1.0499999999999998</v>
      </c>
      <c r="K849" s="6" t="str">
        <f t="shared" si="55"/>
        <v>ИП Малюхов Игорь Владимирович, 530700007318 Нежилое помещение (1 607)</v>
      </c>
      <c r="L849" s="48">
        <f t="shared" si="56"/>
        <v>1.4100000000000002E-3</v>
      </c>
      <c r="M849" s="48">
        <f t="shared" si="57"/>
        <v>1.0499999999999997E-3</v>
      </c>
    </row>
    <row r="850" spans="1:13" ht="30" x14ac:dyDescent="0.25">
      <c r="A850" s="13" t="s">
        <v>2659</v>
      </c>
      <c r="B850" s="13" t="s">
        <v>2660</v>
      </c>
      <c r="C850" s="13" t="s">
        <v>637</v>
      </c>
      <c r="D850" s="13" t="s">
        <v>2661</v>
      </c>
      <c r="E850" s="38">
        <v>1608</v>
      </c>
      <c r="F850" s="47" t="s">
        <v>1408</v>
      </c>
      <c r="G850" t="str">
        <f t="shared" si="54"/>
        <v>ГРС Малая Вишера</v>
      </c>
      <c r="H850" s="46">
        <v>7.6099999999999994</v>
      </c>
      <c r="I850" s="46">
        <v>0.15</v>
      </c>
      <c r="K850" s="6" t="str">
        <f t="shared" si="55"/>
        <v>Авангард г. Малая Вишера, 5307004780 Здание (1 608)</v>
      </c>
      <c r="L850" s="48">
        <f t="shared" si="56"/>
        <v>7.6099999999999996E-3</v>
      </c>
      <c r="M850" s="48">
        <f t="shared" si="57"/>
        <v>1.4999999999999999E-4</v>
      </c>
    </row>
    <row r="851" spans="1:13" ht="30" x14ac:dyDescent="0.25">
      <c r="A851" s="9" t="s">
        <v>142</v>
      </c>
      <c r="B851" s="9" t="s">
        <v>1687</v>
      </c>
      <c r="C851" s="9" t="s">
        <v>653</v>
      </c>
      <c r="D851" s="9" t="s">
        <v>2662</v>
      </c>
      <c r="E851" s="34">
        <v>1609</v>
      </c>
      <c r="F851" s="47" t="s">
        <v>1408</v>
      </c>
      <c r="G851" t="str">
        <f t="shared" si="54"/>
        <v>ГРС Новгород-2</v>
      </c>
      <c r="H851" s="46">
        <v>12.399000000000001</v>
      </c>
      <c r="I851" s="46">
        <v>7.141</v>
      </c>
      <c r="K851" s="6" t="str">
        <f t="shared" si="55"/>
        <v>Новгородская Епархия, 5321030091 Здание (1 609)</v>
      </c>
      <c r="L851" s="48">
        <f t="shared" si="56"/>
        <v>1.2399E-2</v>
      </c>
      <c r="M851" s="48">
        <f t="shared" si="57"/>
        <v>7.1409999999999998E-3</v>
      </c>
    </row>
    <row r="852" spans="1:13" ht="45" x14ac:dyDescent="0.25">
      <c r="A852" s="9" t="s">
        <v>2663</v>
      </c>
      <c r="B852" s="9" t="s">
        <v>2664</v>
      </c>
      <c r="C852" s="9" t="s">
        <v>858</v>
      </c>
      <c r="D852" s="9" t="s">
        <v>2665</v>
      </c>
      <c r="E852" s="34">
        <v>1611</v>
      </c>
      <c r="F852" s="47" t="s">
        <v>1407</v>
      </c>
      <c r="G852" t="str">
        <f t="shared" si="54"/>
        <v>ГРС Ермолино</v>
      </c>
      <c r="H852" s="46">
        <v>4.22</v>
      </c>
      <c r="I852" s="46">
        <v>3.7809999999999997</v>
      </c>
      <c r="K852" s="6" t="str">
        <f t="shared" si="55"/>
        <v>Калинин Е.Н., 532111502813 Административно-бытовое здание (1 611)</v>
      </c>
      <c r="L852" s="48">
        <f t="shared" si="56"/>
        <v>4.2199999999999998E-3</v>
      </c>
      <c r="M852" s="48">
        <f t="shared" si="57"/>
        <v>3.7809999999999996E-3</v>
      </c>
    </row>
    <row r="853" spans="1:13" ht="30" x14ac:dyDescent="0.25">
      <c r="A853" s="9" t="s">
        <v>2666</v>
      </c>
      <c r="B853" s="9" t="s">
        <v>2667</v>
      </c>
      <c r="C853" s="9" t="s">
        <v>641</v>
      </c>
      <c r="D853" s="9" t="s">
        <v>2668</v>
      </c>
      <c r="E853" s="34">
        <v>1613</v>
      </c>
      <c r="F853" s="47" t="s">
        <v>1408</v>
      </c>
      <c r="G853" t="str">
        <f t="shared" si="54"/>
        <v>ГРС Боровичи</v>
      </c>
      <c r="H853" s="46">
        <v>8.0299999999999994</v>
      </c>
      <c r="I853" s="46">
        <v>7.5289999999999999</v>
      </c>
      <c r="K853" s="6" t="str">
        <f t="shared" si="55"/>
        <v>ИП Семенов В. Э., 532000042896 Здание (1 613)</v>
      </c>
      <c r="L853" s="48">
        <f t="shared" si="56"/>
        <v>8.0299999999999989E-3</v>
      </c>
      <c r="M853" s="48">
        <f t="shared" si="57"/>
        <v>7.5290000000000001E-3</v>
      </c>
    </row>
    <row r="854" spans="1:13" ht="30" x14ac:dyDescent="0.25">
      <c r="A854" s="9" t="s">
        <v>2669</v>
      </c>
      <c r="B854" s="9" t="s">
        <v>2670</v>
      </c>
      <c r="C854" s="9" t="s">
        <v>637</v>
      </c>
      <c r="D854" s="9" t="s">
        <v>2671</v>
      </c>
      <c r="E854" s="34">
        <v>1614</v>
      </c>
      <c r="F854" s="47" t="s">
        <v>1407</v>
      </c>
      <c r="G854" t="str">
        <f t="shared" si="54"/>
        <v>ГРС Малая Вишера</v>
      </c>
      <c r="H854" s="46">
        <v>0.70300000000000007</v>
      </c>
      <c r="I854" s="46">
        <v>1.08</v>
      </c>
      <c r="K854" s="6" t="str">
        <f t="shared" si="55"/>
        <v>ИП Симон О.Г., 530700008209 Здание (1 614)</v>
      </c>
      <c r="L854" s="48">
        <f t="shared" si="56"/>
        <v>7.0300000000000007E-4</v>
      </c>
      <c r="M854" s="48">
        <f t="shared" si="57"/>
        <v>1.08E-3</v>
      </c>
    </row>
    <row r="855" spans="1:13" ht="45" x14ac:dyDescent="0.25">
      <c r="A855" s="9" t="s">
        <v>350</v>
      </c>
      <c r="B855" s="9" t="s">
        <v>2672</v>
      </c>
      <c r="C855" s="9" t="s">
        <v>653</v>
      </c>
      <c r="D855" s="9" t="s">
        <v>2673</v>
      </c>
      <c r="E855" s="34">
        <v>1618</v>
      </c>
      <c r="F855" s="47" t="s">
        <v>1408</v>
      </c>
      <c r="G855" t="str">
        <f t="shared" si="54"/>
        <v>ГРС Новгород-2</v>
      </c>
      <c r="H855" s="46">
        <v>7.7</v>
      </c>
      <c r="I855" s="46">
        <v>6.609</v>
      </c>
      <c r="K855" s="6" t="str">
        <f t="shared" si="55"/>
        <v>Розвин, 5321057858 Административное здание (1 618)</v>
      </c>
      <c r="L855" s="48">
        <f t="shared" si="56"/>
        <v>7.7000000000000002E-3</v>
      </c>
      <c r="M855" s="48">
        <f t="shared" si="57"/>
        <v>6.6090000000000003E-3</v>
      </c>
    </row>
    <row r="856" spans="1:13" ht="45" x14ac:dyDescent="0.25">
      <c r="A856" s="9" t="s">
        <v>527</v>
      </c>
      <c r="B856" s="9" t="s">
        <v>2674</v>
      </c>
      <c r="C856" s="9" t="s">
        <v>639</v>
      </c>
      <c r="D856" s="9" t="s">
        <v>2675</v>
      </c>
      <c r="E856" s="34">
        <v>1620</v>
      </c>
      <c r="F856" s="47" t="s">
        <v>1407</v>
      </c>
      <c r="G856" t="str">
        <f t="shared" si="54"/>
        <v>ГРС Новгород-1</v>
      </c>
      <c r="H856" s="46">
        <v>0.91900000000000004</v>
      </c>
      <c r="I856" s="46">
        <v>0.66900000000000004</v>
      </c>
      <c r="K856" s="6" t="str">
        <f t="shared" si="55"/>
        <v>ИП Мурина Е.В., 532112543795 Нежилое помещение (1 620)</v>
      </c>
      <c r="L856" s="48">
        <f t="shared" si="56"/>
        <v>9.19E-4</v>
      </c>
      <c r="M856" s="48">
        <f t="shared" si="57"/>
        <v>6.69E-4</v>
      </c>
    </row>
    <row r="857" spans="1:13" ht="45" x14ac:dyDescent="0.25">
      <c r="A857" s="9" t="s">
        <v>528</v>
      </c>
      <c r="B857" s="9" t="s">
        <v>2676</v>
      </c>
      <c r="C857" s="9" t="s">
        <v>639</v>
      </c>
      <c r="D857" s="9" t="s">
        <v>2677</v>
      </c>
      <c r="E857" s="34">
        <v>1622</v>
      </c>
      <c r="F857" s="47" t="s">
        <v>1407</v>
      </c>
      <c r="G857" t="str">
        <f t="shared" si="54"/>
        <v>ГРС Новгород-1</v>
      </c>
      <c r="H857" s="46">
        <v>0.38100000000000001</v>
      </c>
      <c r="I857" s="46">
        <v>0.46499999999999997</v>
      </c>
      <c r="K857" s="6" t="str">
        <f t="shared" si="55"/>
        <v>ИП Мигаль Н.А., 531500601727 Нежилое помещение (1 622)</v>
      </c>
      <c r="L857" s="48">
        <f t="shared" si="56"/>
        <v>3.8099999999999999E-4</v>
      </c>
      <c r="M857" s="48">
        <f t="shared" si="57"/>
        <v>4.6499999999999997E-4</v>
      </c>
    </row>
    <row r="858" spans="1:13" ht="45" x14ac:dyDescent="0.25">
      <c r="A858" s="9" t="s">
        <v>271</v>
      </c>
      <c r="B858" s="9" t="s">
        <v>2164</v>
      </c>
      <c r="C858" s="9" t="s">
        <v>637</v>
      </c>
      <c r="D858" s="9" t="s">
        <v>2678</v>
      </c>
      <c r="E858" s="34">
        <v>1623</v>
      </c>
      <c r="F858" s="47" t="s">
        <v>1408</v>
      </c>
      <c r="G858" t="str">
        <f t="shared" si="54"/>
        <v>ГРС Малая Вишера</v>
      </c>
      <c r="H858" s="46">
        <v>4.5</v>
      </c>
      <c r="I858" s="46">
        <v>3.68</v>
      </c>
      <c r="K858" s="6" t="str">
        <f t="shared" si="55"/>
        <v>ИП Якуничева Н.С., 780603430652 Нежилое помещение (1 623)</v>
      </c>
      <c r="L858" s="48">
        <f t="shared" si="56"/>
        <v>4.4999999999999997E-3</v>
      </c>
      <c r="M858" s="48">
        <f t="shared" si="57"/>
        <v>3.6800000000000001E-3</v>
      </c>
    </row>
    <row r="859" spans="1:13" ht="45" x14ac:dyDescent="0.25">
      <c r="A859" s="9" t="s">
        <v>2679</v>
      </c>
      <c r="B859" s="9" t="s">
        <v>2680</v>
      </c>
      <c r="C859" s="9" t="s">
        <v>639</v>
      </c>
      <c r="D859" s="9" t="s">
        <v>2681</v>
      </c>
      <c r="E859" s="34">
        <v>1624</v>
      </c>
      <c r="F859" s="47" t="s">
        <v>1408</v>
      </c>
      <c r="G859" t="str">
        <f t="shared" si="54"/>
        <v>ГРС Новгород-1</v>
      </c>
      <c r="H859" s="46">
        <v>21.65</v>
      </c>
      <c r="I859" s="46">
        <v>10.598000000000001</v>
      </c>
      <c r="K859" s="6" t="str">
        <f t="shared" si="55"/>
        <v>Вондерленд, 5321175795 Нежилое помещение (1 624)</v>
      </c>
      <c r="L859" s="48">
        <f t="shared" si="56"/>
        <v>2.1649999999999999E-2</v>
      </c>
      <c r="M859" s="48">
        <f t="shared" si="57"/>
        <v>1.0598000000000002E-2</v>
      </c>
    </row>
    <row r="860" spans="1:13" ht="60" x14ac:dyDescent="0.25">
      <c r="A860" s="9" t="s">
        <v>329</v>
      </c>
      <c r="B860" s="9" t="s">
        <v>2682</v>
      </c>
      <c r="C860" s="9" t="s">
        <v>1045</v>
      </c>
      <c r="D860" s="9" t="s">
        <v>2683</v>
      </c>
      <c r="E860" s="34">
        <v>1628</v>
      </c>
      <c r="F860" s="47" t="s">
        <v>1409</v>
      </c>
      <c r="G860" t="str">
        <f t="shared" si="54"/>
        <v>ГРС Ужин</v>
      </c>
      <c r="H860" s="46">
        <v>17</v>
      </c>
      <c r="I860" s="46">
        <v>15.904</v>
      </c>
      <c r="K860" s="6" t="str">
        <f t="shared" si="55"/>
        <v>2 отряд ФПС по Новгородской области, 5320021545 Котельная (1 628)</v>
      </c>
      <c r="L860" s="48">
        <f t="shared" si="56"/>
        <v>1.7000000000000001E-2</v>
      </c>
      <c r="M860" s="48">
        <f t="shared" si="57"/>
        <v>1.5904000000000001E-2</v>
      </c>
    </row>
    <row r="861" spans="1:13" ht="45" x14ac:dyDescent="0.25">
      <c r="A861" s="9" t="s">
        <v>2684</v>
      </c>
      <c r="B861" s="9" t="s">
        <v>2685</v>
      </c>
      <c r="C861" s="9" t="s">
        <v>653</v>
      </c>
      <c r="D861" s="9" t="s">
        <v>2686</v>
      </c>
      <c r="E861" s="34">
        <v>1629</v>
      </c>
      <c r="F861" s="47" t="s">
        <v>1407</v>
      </c>
      <c r="G861" t="str">
        <f t="shared" si="54"/>
        <v>ГРС Новгород-2</v>
      </c>
      <c r="H861" s="46">
        <v>3.3489999999999998</v>
      </c>
      <c r="I861" s="46">
        <v>2.8789999999999996</v>
      </c>
      <c r="K861" s="6" t="str">
        <f t="shared" si="55"/>
        <v>ИП Коробейников Н.И., 532100686510 Нежилое помещение (1 629)</v>
      </c>
      <c r="L861" s="48">
        <f t="shared" si="56"/>
        <v>3.3489999999999995E-3</v>
      </c>
      <c r="M861" s="48">
        <f t="shared" si="57"/>
        <v>2.8789999999999996E-3</v>
      </c>
    </row>
    <row r="862" spans="1:13" ht="45" x14ac:dyDescent="0.25">
      <c r="A862" s="9" t="s">
        <v>2687</v>
      </c>
      <c r="B862" s="9" t="s">
        <v>2688</v>
      </c>
      <c r="C862" s="9" t="s">
        <v>637</v>
      </c>
      <c r="D862" s="9" t="s">
        <v>2689</v>
      </c>
      <c r="E862" s="34">
        <v>1632</v>
      </c>
      <c r="F862" s="47" t="s">
        <v>1407</v>
      </c>
      <c r="G862" t="str">
        <f t="shared" si="54"/>
        <v>ГРС Малая Вишера</v>
      </c>
      <c r="H862" s="46">
        <v>3.0300000000000002</v>
      </c>
      <c r="I862" s="46">
        <v>1.19</v>
      </c>
      <c r="K862" s="6" t="str">
        <f t="shared" si="55"/>
        <v>Макар Михаил Иванович, 530700026335 Магазин (1 632)</v>
      </c>
      <c r="L862" s="48">
        <f t="shared" si="56"/>
        <v>3.0300000000000001E-3</v>
      </c>
      <c r="M862" s="48">
        <f t="shared" si="57"/>
        <v>1.1899999999999999E-3</v>
      </c>
    </row>
    <row r="863" spans="1:13" ht="45" x14ac:dyDescent="0.25">
      <c r="A863" s="9" t="s">
        <v>351</v>
      </c>
      <c r="B863" s="9" t="s">
        <v>2690</v>
      </c>
      <c r="C863" s="9" t="s">
        <v>639</v>
      </c>
      <c r="D863" s="9" t="s">
        <v>2691</v>
      </c>
      <c r="E863" s="34">
        <v>1633</v>
      </c>
      <c r="F863" s="47" t="s">
        <v>1409</v>
      </c>
      <c r="G863" t="str">
        <f t="shared" si="54"/>
        <v>ГРС Новгород-1</v>
      </c>
      <c r="H863" s="46">
        <v>277</v>
      </c>
      <c r="I863" s="46">
        <v>211.2</v>
      </c>
      <c r="K863" s="6" t="str">
        <f t="shared" si="55"/>
        <v>Спорт-индустрия, 5321133040 Котельная (1 633)</v>
      </c>
      <c r="L863" s="48">
        <f t="shared" si="56"/>
        <v>0.27700000000000002</v>
      </c>
      <c r="M863" s="48">
        <f t="shared" si="57"/>
        <v>0.2112</v>
      </c>
    </row>
    <row r="864" spans="1:13" ht="45" x14ac:dyDescent="0.25">
      <c r="A864" s="9" t="s">
        <v>352</v>
      </c>
      <c r="B864" s="9" t="s">
        <v>2692</v>
      </c>
      <c r="C864" s="9" t="s">
        <v>645</v>
      </c>
      <c r="D864" s="9" t="s">
        <v>2693</v>
      </c>
      <c r="E864" s="34">
        <v>1634</v>
      </c>
      <c r="F864" s="47" t="s">
        <v>1408</v>
      </c>
      <c r="G864" t="str">
        <f t="shared" si="54"/>
        <v>ГРС Короцко</v>
      </c>
      <c r="H864" s="46">
        <v>32.5</v>
      </c>
      <c r="I864" s="46">
        <v>26.32</v>
      </c>
      <c r="K864" s="6" t="str">
        <f t="shared" si="55"/>
        <v>Национальный парк "Валдайский", 5302000567 Котельная (1 634)</v>
      </c>
      <c r="L864" s="48">
        <f t="shared" si="56"/>
        <v>3.2500000000000001E-2</v>
      </c>
      <c r="M864" s="48">
        <f t="shared" si="57"/>
        <v>2.632E-2</v>
      </c>
    </row>
    <row r="865" spans="1:13" ht="45" x14ac:dyDescent="0.25">
      <c r="A865" s="9" t="s">
        <v>353</v>
      </c>
      <c r="B865" s="9" t="s">
        <v>2694</v>
      </c>
      <c r="C865" s="9" t="s">
        <v>858</v>
      </c>
      <c r="D865" s="9" t="s">
        <v>2695</v>
      </c>
      <c r="E865" s="34">
        <v>1635</v>
      </c>
      <c r="F865" s="47" t="s">
        <v>1407</v>
      </c>
      <c r="G865" t="str">
        <f t="shared" si="54"/>
        <v>ГРС Ермолино</v>
      </c>
      <c r="H865" s="46">
        <v>2.3289999999999997</v>
      </c>
      <c r="I865" s="46">
        <v>2.4909999999999997</v>
      </c>
      <c r="K865" s="6" t="str">
        <f t="shared" si="55"/>
        <v>ИП Харитонов А.В., 531900567686 Магазин (1 635)</v>
      </c>
      <c r="L865" s="48">
        <f t="shared" si="56"/>
        <v>2.3289999999999999E-3</v>
      </c>
      <c r="M865" s="48">
        <f t="shared" si="57"/>
        <v>2.4909999999999997E-3</v>
      </c>
    </row>
    <row r="866" spans="1:13" ht="30" x14ac:dyDescent="0.25">
      <c r="A866" s="9" t="s">
        <v>2696</v>
      </c>
      <c r="B866" s="9" t="s">
        <v>2697</v>
      </c>
      <c r="C866" s="9" t="s">
        <v>641</v>
      </c>
      <c r="D866" s="9" t="s">
        <v>2698</v>
      </c>
      <c r="E866" s="34">
        <v>1636</v>
      </c>
      <c r="F866" s="47" t="s">
        <v>1407</v>
      </c>
      <c r="G866" t="str">
        <f t="shared" ref="G866:G927" si="58">CONCATENATE("ГРС"," ",C866)</f>
        <v>ГРС Боровичи</v>
      </c>
      <c r="H866" s="46">
        <v>4.0600000000000005</v>
      </c>
      <c r="I866" s="46">
        <v>3.0990000000000002</v>
      </c>
      <c r="K866" s="6" t="str">
        <f t="shared" si="55"/>
        <v>ГОЛДГЛАСС, 5320020340 Магазин (1 636)</v>
      </c>
      <c r="L866" s="48">
        <f t="shared" si="56"/>
        <v>4.0600000000000002E-3</v>
      </c>
      <c r="M866" s="48">
        <f t="shared" si="57"/>
        <v>3.0990000000000002E-3</v>
      </c>
    </row>
    <row r="867" spans="1:13" ht="45" x14ac:dyDescent="0.25">
      <c r="A867" s="9" t="s">
        <v>354</v>
      </c>
      <c r="B867" s="9" t="s">
        <v>2699</v>
      </c>
      <c r="C867" s="9" t="s">
        <v>641</v>
      </c>
      <c r="D867" s="9" t="s">
        <v>2700</v>
      </c>
      <c r="E867" s="34">
        <v>1637</v>
      </c>
      <c r="F867" s="47" t="s">
        <v>1408</v>
      </c>
      <c r="G867" t="str">
        <f t="shared" si="58"/>
        <v>ГРС Боровичи</v>
      </c>
      <c r="H867" s="46">
        <v>12.933</v>
      </c>
      <c r="I867" s="46">
        <v>7.0529999999999999</v>
      </c>
      <c r="K867" s="6" t="str">
        <f t="shared" si="55"/>
        <v>Прокуратура Новгородской области, 5321046221 Котельная (1 637)</v>
      </c>
      <c r="L867" s="48">
        <f t="shared" si="56"/>
        <v>1.2933E-2</v>
      </c>
      <c r="M867" s="48">
        <f t="shared" si="57"/>
        <v>7.0530000000000002E-3</v>
      </c>
    </row>
    <row r="868" spans="1:13" ht="60" x14ac:dyDescent="0.25">
      <c r="A868" s="9" t="s">
        <v>158</v>
      </c>
      <c r="B868" s="9" t="s">
        <v>1785</v>
      </c>
      <c r="C868" s="9" t="s">
        <v>858</v>
      </c>
      <c r="D868" s="9" t="s">
        <v>2701</v>
      </c>
      <c r="E868" s="34">
        <v>1647</v>
      </c>
      <c r="F868" s="47" t="s">
        <v>1409</v>
      </c>
      <c r="G868" t="str">
        <f t="shared" si="58"/>
        <v>ГРС Ермолино</v>
      </c>
      <c r="H868" s="46">
        <v>140.80000000000001</v>
      </c>
      <c r="I868" s="46">
        <v>140.80000000000001</v>
      </c>
      <c r="K868" s="6" t="str">
        <f t="shared" si="55"/>
        <v>Тепловая Компания Новгородская, 5301003692 Блочно-модульная котельная №3 (1 647)</v>
      </c>
      <c r="L868" s="48">
        <f t="shared" si="56"/>
        <v>0.14080000000000001</v>
      </c>
      <c r="M868" s="48">
        <f t="shared" si="57"/>
        <v>0.14080000000000001</v>
      </c>
    </row>
    <row r="869" spans="1:13" ht="45" x14ac:dyDescent="0.25">
      <c r="A869" s="9" t="s">
        <v>2702</v>
      </c>
      <c r="B869" s="9" t="s">
        <v>2703</v>
      </c>
      <c r="C869" s="9" t="s">
        <v>637</v>
      </c>
      <c r="D869" s="9" t="s">
        <v>2704</v>
      </c>
      <c r="E869" s="34">
        <v>1648</v>
      </c>
      <c r="F869" s="47" t="s">
        <v>1407</v>
      </c>
      <c r="G869" t="str">
        <f t="shared" si="58"/>
        <v>ГРС Малая Вишера</v>
      </c>
      <c r="H869" s="46">
        <v>2.4950000000000001</v>
      </c>
      <c r="I869" s="46">
        <v>2.2150000000000003</v>
      </c>
      <c r="K869" s="6" t="str">
        <f t="shared" si="55"/>
        <v>Форест-Сервис, 5307005914 Нежилое помещение (1 648)</v>
      </c>
      <c r="L869" s="48">
        <f t="shared" si="56"/>
        <v>2.4950000000000003E-3</v>
      </c>
      <c r="M869" s="48">
        <f t="shared" si="57"/>
        <v>2.2150000000000004E-3</v>
      </c>
    </row>
    <row r="870" spans="1:13" ht="135" x14ac:dyDescent="0.25">
      <c r="A870" s="21" t="s">
        <v>355</v>
      </c>
      <c r="B870" s="21" t="s">
        <v>2705</v>
      </c>
      <c r="C870" s="21" t="s">
        <v>858</v>
      </c>
      <c r="D870" s="21" t="s">
        <v>2706</v>
      </c>
      <c r="E870" s="39">
        <v>1652</v>
      </c>
      <c r="F870" s="47" t="s">
        <v>1408</v>
      </c>
      <c r="G870" t="str">
        <f t="shared" si="58"/>
        <v>ГРС Ермолино</v>
      </c>
      <c r="H870" s="46">
        <v>15.4</v>
      </c>
      <c r="I870" s="46">
        <v>11.144</v>
      </c>
      <c r="K870" s="6" t="str">
        <f t="shared" si="55"/>
        <v>ГОКУ "Управление защиты населения от чрезвычайных ситуаций и по обеспечению пожарной безопасности Новгородской области", 5321037989 Здание (1 652)</v>
      </c>
      <c r="L870" s="48">
        <f t="shared" si="56"/>
        <v>1.54E-2</v>
      </c>
      <c r="M870" s="48">
        <f t="shared" si="57"/>
        <v>1.1143999999999999E-2</v>
      </c>
    </row>
    <row r="871" spans="1:13" ht="45" x14ac:dyDescent="0.25">
      <c r="A871" s="9" t="s">
        <v>2707</v>
      </c>
      <c r="B871" s="9" t="s">
        <v>2708</v>
      </c>
      <c r="C871" s="9" t="s">
        <v>655</v>
      </c>
      <c r="D871" s="9" t="s">
        <v>2709</v>
      </c>
      <c r="E871" s="34">
        <v>1659</v>
      </c>
      <c r="F871" s="47" t="s">
        <v>1407</v>
      </c>
      <c r="G871" t="str">
        <f t="shared" si="58"/>
        <v>ГРС Старая Русса</v>
      </c>
      <c r="H871" s="46">
        <v>2</v>
      </c>
      <c r="I871" s="46">
        <v>1.635</v>
      </c>
      <c r="K871" s="6" t="str">
        <f t="shared" si="55"/>
        <v>ИП Иванова Оксана Николаевна, 532200225752 Магазин (1 659)</v>
      </c>
      <c r="L871" s="48">
        <f t="shared" si="56"/>
        <v>2E-3</v>
      </c>
      <c r="M871" s="48">
        <f t="shared" si="57"/>
        <v>1.635E-3</v>
      </c>
    </row>
    <row r="872" spans="1:13" ht="60" x14ac:dyDescent="0.25">
      <c r="A872" s="9" t="s">
        <v>158</v>
      </c>
      <c r="B872" s="9" t="s">
        <v>1785</v>
      </c>
      <c r="C872" s="9" t="s">
        <v>858</v>
      </c>
      <c r="D872" s="9" t="s">
        <v>2710</v>
      </c>
      <c r="E872" s="34">
        <v>1661</v>
      </c>
      <c r="F872" s="47" t="s">
        <v>1409</v>
      </c>
      <c r="G872" t="str">
        <f t="shared" si="58"/>
        <v>ГРС Ермолино</v>
      </c>
      <c r="H872" s="46">
        <v>352</v>
      </c>
      <c r="I872" s="46">
        <v>352</v>
      </c>
      <c r="K872" s="6" t="str">
        <f t="shared" si="55"/>
        <v>Тепловая Компания Новгородская, 5301003692 Блочно-модульная котельная №17 (1 661)</v>
      </c>
      <c r="L872" s="48">
        <f t="shared" si="56"/>
        <v>0.35199999999999998</v>
      </c>
      <c r="M872" s="48">
        <f t="shared" si="57"/>
        <v>0.35199999999999998</v>
      </c>
    </row>
    <row r="873" spans="1:13" ht="60" x14ac:dyDescent="0.25">
      <c r="A873" s="9" t="s">
        <v>158</v>
      </c>
      <c r="B873" s="9" t="s">
        <v>1785</v>
      </c>
      <c r="C873" s="9" t="s">
        <v>655</v>
      </c>
      <c r="D873" s="9" t="s">
        <v>2711</v>
      </c>
      <c r="E873" s="34">
        <v>1662</v>
      </c>
      <c r="F873" s="47" t="s">
        <v>1409</v>
      </c>
      <c r="G873" t="str">
        <f t="shared" si="58"/>
        <v>ГРС Старая Русса</v>
      </c>
      <c r="H873" s="46">
        <v>85.884</v>
      </c>
      <c r="I873" s="46">
        <v>85.884</v>
      </c>
      <c r="K873" s="6" t="str">
        <f t="shared" si="55"/>
        <v>Тепловая Компания Новгородская, 5301003692 Модульная котельная (1 662)</v>
      </c>
      <c r="L873" s="48">
        <f t="shared" si="56"/>
        <v>8.5884000000000002E-2</v>
      </c>
      <c r="M873" s="48">
        <f t="shared" si="57"/>
        <v>8.5884000000000002E-2</v>
      </c>
    </row>
    <row r="874" spans="1:13" ht="45" x14ac:dyDescent="0.25">
      <c r="A874" s="9" t="s">
        <v>2712</v>
      </c>
      <c r="B874" s="9" t="s">
        <v>2713</v>
      </c>
      <c r="C874" s="9" t="s">
        <v>653</v>
      </c>
      <c r="D874" s="9" t="s">
        <v>2714</v>
      </c>
      <c r="E874" s="34">
        <v>1667</v>
      </c>
      <c r="F874" s="47" t="s">
        <v>1407</v>
      </c>
      <c r="G874" t="str">
        <f t="shared" si="58"/>
        <v>ГРС Новгород-2</v>
      </c>
      <c r="H874" s="46">
        <v>1.4</v>
      </c>
      <c r="I874" s="46">
        <v>1.302</v>
      </c>
      <c r="K874" s="6" t="str">
        <f t="shared" si="55"/>
        <v>ИП Захарова И.Н., 532110045875 Нежилое помещение (1 667)</v>
      </c>
      <c r="L874" s="48">
        <f t="shared" si="56"/>
        <v>1.4E-3</v>
      </c>
      <c r="M874" s="48">
        <f t="shared" si="57"/>
        <v>1.302E-3</v>
      </c>
    </row>
    <row r="875" spans="1:13" ht="45" x14ac:dyDescent="0.25">
      <c r="A875" s="9" t="s">
        <v>356</v>
      </c>
      <c r="B875" s="9" t="s">
        <v>2715</v>
      </c>
      <c r="C875" s="9" t="s">
        <v>641</v>
      </c>
      <c r="D875" s="9" t="s">
        <v>2716</v>
      </c>
      <c r="E875" s="34">
        <v>1668</v>
      </c>
      <c r="F875" s="47" t="s">
        <v>1407</v>
      </c>
      <c r="G875" t="str">
        <f t="shared" si="58"/>
        <v>ГРС Боровичи</v>
      </c>
      <c r="H875" s="46">
        <v>3.5999999999999996</v>
      </c>
      <c r="I875" s="46">
        <v>2.2050000000000001</v>
      </c>
      <c r="K875" s="6" t="str">
        <f t="shared" si="55"/>
        <v>ИП Куприянова Л.Ю., 532001952023 Магазин (1 668)</v>
      </c>
      <c r="L875" s="48">
        <f t="shared" si="56"/>
        <v>3.5999999999999995E-3</v>
      </c>
      <c r="M875" s="48">
        <f t="shared" si="57"/>
        <v>2.2049999999999999E-3</v>
      </c>
    </row>
    <row r="876" spans="1:13" ht="75" x14ac:dyDescent="0.25">
      <c r="A876" s="9" t="s">
        <v>2717</v>
      </c>
      <c r="B876" s="9" t="s">
        <v>2718</v>
      </c>
      <c r="C876" s="9" t="s">
        <v>639</v>
      </c>
      <c r="D876" s="9" t="s">
        <v>2719</v>
      </c>
      <c r="E876" s="34">
        <v>1669</v>
      </c>
      <c r="F876" s="47" t="s">
        <v>1408</v>
      </c>
      <c r="G876" t="str">
        <f t="shared" si="58"/>
        <v>ГРС Новгород-1</v>
      </c>
      <c r="H876" s="46">
        <v>21.46</v>
      </c>
      <c r="I876" s="46">
        <v>25.157999999999998</v>
      </c>
      <c r="K876" s="6" t="str">
        <f t="shared" si="55"/>
        <v>ТрансЛед, 5321077597 Котельная административно-производственного здания (1 669)</v>
      </c>
      <c r="L876" s="48">
        <f t="shared" si="56"/>
        <v>2.146E-2</v>
      </c>
      <c r="M876" s="48">
        <f t="shared" si="57"/>
        <v>2.5157999999999996E-2</v>
      </c>
    </row>
    <row r="877" spans="1:13" ht="60" x14ac:dyDescent="0.25">
      <c r="A877" s="9" t="s">
        <v>2720</v>
      </c>
      <c r="B877" s="9" t="s">
        <v>2721</v>
      </c>
      <c r="C877" s="9" t="s">
        <v>639</v>
      </c>
      <c r="D877" s="9" t="s">
        <v>2722</v>
      </c>
      <c r="E877" s="34">
        <v>1671</v>
      </c>
      <c r="F877" s="47" t="s">
        <v>1408</v>
      </c>
      <c r="G877" t="str">
        <f t="shared" si="58"/>
        <v>ГРС Новгород-1</v>
      </c>
      <c r="H877" s="46">
        <v>6.57</v>
      </c>
      <c r="I877" s="46">
        <v>8.3290000000000006</v>
      </c>
      <c r="K877" s="6" t="str">
        <f t="shared" si="55"/>
        <v>ИП Самойлов В.В., 532102013990 Административное здание (1 671)</v>
      </c>
      <c r="L877" s="48">
        <f t="shared" si="56"/>
        <v>6.5700000000000003E-3</v>
      </c>
      <c r="M877" s="48">
        <f t="shared" si="57"/>
        <v>8.3290000000000013E-3</v>
      </c>
    </row>
    <row r="878" spans="1:13" ht="30" x14ac:dyDescent="0.25">
      <c r="A878" s="9" t="s">
        <v>168</v>
      </c>
      <c r="B878" s="9" t="s">
        <v>2723</v>
      </c>
      <c r="C878" s="9" t="s">
        <v>639</v>
      </c>
      <c r="D878" s="9" t="s">
        <v>2724</v>
      </c>
      <c r="E878" s="34">
        <v>1673</v>
      </c>
      <c r="F878" s="47" t="s">
        <v>4378</v>
      </c>
      <c r="G878" t="str">
        <f t="shared" si="58"/>
        <v>ГРС Новгород-1</v>
      </c>
      <c r="H878" s="46">
        <v>472.28399999999999</v>
      </c>
      <c r="I878" s="46">
        <v>472.28399999999999</v>
      </c>
      <c r="K878" s="6" t="str">
        <f t="shared" si="55"/>
        <v>Новострой, 5321088239 Котельная (1 673)</v>
      </c>
      <c r="L878" s="48">
        <f t="shared" si="56"/>
        <v>0.47228399999999998</v>
      </c>
      <c r="M878" s="48">
        <f t="shared" si="57"/>
        <v>0.47228399999999998</v>
      </c>
    </row>
    <row r="879" spans="1:13" ht="45" x14ac:dyDescent="0.25">
      <c r="A879" s="9" t="s">
        <v>357</v>
      </c>
      <c r="B879" s="9" t="s">
        <v>2725</v>
      </c>
      <c r="C879" s="9" t="s">
        <v>653</v>
      </c>
      <c r="D879" s="9" t="s">
        <v>2726</v>
      </c>
      <c r="E879" s="34">
        <v>1675</v>
      </c>
      <c r="F879" s="47" t="s">
        <v>1408</v>
      </c>
      <c r="G879" t="str">
        <f t="shared" si="58"/>
        <v>ГРС Новгород-2</v>
      </c>
      <c r="H879" s="46">
        <v>8.15</v>
      </c>
      <c r="I879" s="46">
        <v>6.6879999999999997</v>
      </c>
      <c r="K879" s="6" t="str">
        <f t="shared" si="55"/>
        <v>ИП Ругинова И.Б., 532102143981 Нежилые помещения (1 675)</v>
      </c>
      <c r="L879" s="48">
        <f t="shared" si="56"/>
        <v>8.150000000000001E-3</v>
      </c>
      <c r="M879" s="48">
        <f t="shared" si="57"/>
        <v>6.6879999999999995E-3</v>
      </c>
    </row>
    <row r="880" spans="1:13" ht="60" x14ac:dyDescent="0.25">
      <c r="A880" s="9" t="s">
        <v>2727</v>
      </c>
      <c r="B880" s="9" t="s">
        <v>2728</v>
      </c>
      <c r="C880" s="9" t="s">
        <v>653</v>
      </c>
      <c r="D880" s="9" t="s">
        <v>2729</v>
      </c>
      <c r="E880" s="34">
        <v>1676</v>
      </c>
      <c r="F880" s="47" t="s">
        <v>1408</v>
      </c>
      <c r="G880" t="str">
        <f t="shared" si="58"/>
        <v>ГРС Новгород-2</v>
      </c>
      <c r="H880" s="46">
        <v>5.91</v>
      </c>
      <c r="I880" s="46">
        <v>8.9149999999999991</v>
      </c>
      <c r="K880" s="6" t="str">
        <f t="shared" si="55"/>
        <v>Боков Н.А., 532102835397 Производственное здание и складские помещения (1 676)</v>
      </c>
      <c r="L880" s="48">
        <f t="shared" si="56"/>
        <v>5.9100000000000003E-3</v>
      </c>
      <c r="M880" s="48">
        <f t="shared" si="57"/>
        <v>8.9149999999999993E-3</v>
      </c>
    </row>
    <row r="881" spans="1:13" ht="30" x14ac:dyDescent="0.25">
      <c r="A881" s="9" t="s">
        <v>2481</v>
      </c>
      <c r="B881" s="9" t="s">
        <v>2730</v>
      </c>
      <c r="C881" s="9" t="s">
        <v>641</v>
      </c>
      <c r="D881" s="9" t="s">
        <v>892</v>
      </c>
      <c r="E881" s="34">
        <v>1678</v>
      </c>
      <c r="F881" s="47">
        <v>6</v>
      </c>
      <c r="G881" t="str">
        <f t="shared" si="58"/>
        <v>ГРС Боровичи</v>
      </c>
      <c r="H881" s="46">
        <v>5.9</v>
      </c>
      <c r="I881" s="46">
        <v>1.0649999999999999</v>
      </c>
      <c r="K881" s="6" t="str">
        <f t="shared" si="55"/>
        <v>Боровичский ТПК, 5320026085 Магазин</v>
      </c>
      <c r="L881" s="48">
        <f t="shared" si="56"/>
        <v>5.9000000000000007E-3</v>
      </c>
      <c r="M881" s="48">
        <f t="shared" si="57"/>
        <v>1.065E-3</v>
      </c>
    </row>
    <row r="882" spans="1:13" ht="30" x14ac:dyDescent="0.25">
      <c r="A882" s="9" t="s">
        <v>2731</v>
      </c>
      <c r="B882" s="9" t="s">
        <v>2732</v>
      </c>
      <c r="C882" s="9" t="s">
        <v>641</v>
      </c>
      <c r="D882" s="9" t="s">
        <v>2733</v>
      </c>
      <c r="E882" s="34">
        <v>1680</v>
      </c>
      <c r="F882" s="47" t="s">
        <v>1408</v>
      </c>
      <c r="G882" t="str">
        <f t="shared" si="58"/>
        <v>ГРС Боровичи</v>
      </c>
      <c r="H882" s="46">
        <v>47.9</v>
      </c>
      <c r="I882" s="46">
        <v>44.319000000000003</v>
      </c>
      <c r="K882" s="6" t="str">
        <f t="shared" si="55"/>
        <v>Темп, 5320013142 Котельная (1 680)</v>
      </c>
      <c r="L882" s="48">
        <f t="shared" si="56"/>
        <v>4.7899999999999998E-2</v>
      </c>
      <c r="M882" s="48">
        <f t="shared" si="57"/>
        <v>4.4319000000000004E-2</v>
      </c>
    </row>
    <row r="883" spans="1:13" ht="45" x14ac:dyDescent="0.25">
      <c r="A883" s="9" t="s">
        <v>336</v>
      </c>
      <c r="B883" s="9" t="s">
        <v>2544</v>
      </c>
      <c r="C883" s="9" t="s">
        <v>639</v>
      </c>
      <c r="D883" s="9" t="s">
        <v>2734</v>
      </c>
      <c r="E883" s="34">
        <v>1681</v>
      </c>
      <c r="F883" s="47" t="s">
        <v>1407</v>
      </c>
      <c r="G883" t="str">
        <f t="shared" si="58"/>
        <v>ГРС Новгород-1</v>
      </c>
      <c r="H883" s="46">
        <v>2.2770000000000001</v>
      </c>
      <c r="I883" s="46">
        <v>1.8299999999999998</v>
      </c>
      <c r="K883" s="6" t="str">
        <f t="shared" si="55"/>
        <v>ИП Карташов М.В., 532101145552 Нежилое помещение (1 681)</v>
      </c>
      <c r="L883" s="48">
        <f t="shared" si="56"/>
        <v>2.2769999999999999E-3</v>
      </c>
      <c r="M883" s="48">
        <f t="shared" si="57"/>
        <v>1.8299999999999998E-3</v>
      </c>
    </row>
    <row r="884" spans="1:13" ht="45" x14ac:dyDescent="0.25">
      <c r="A884" s="9" t="s">
        <v>358</v>
      </c>
      <c r="B884" s="9" t="s">
        <v>2735</v>
      </c>
      <c r="C884" s="9" t="s">
        <v>639</v>
      </c>
      <c r="D884" s="9" t="s">
        <v>2736</v>
      </c>
      <c r="E884" s="34">
        <v>1682</v>
      </c>
      <c r="F884" s="47" t="s">
        <v>1409</v>
      </c>
      <c r="G884" t="str">
        <f t="shared" si="58"/>
        <v>ГРС Новгород-1</v>
      </c>
      <c r="H884" s="46">
        <v>115</v>
      </c>
      <c r="I884" s="46">
        <v>168</v>
      </c>
      <c r="K884" s="6" t="str">
        <f t="shared" si="55"/>
        <v>Нельма, 5321131597 Котельная установка ТКУ-1,8Г(Э) (1 682)</v>
      </c>
      <c r="L884" s="48">
        <f t="shared" si="56"/>
        <v>0.115</v>
      </c>
      <c r="M884" s="48">
        <f t="shared" si="57"/>
        <v>0.16800000000000001</v>
      </c>
    </row>
    <row r="885" spans="1:13" ht="30" x14ac:dyDescent="0.25">
      <c r="A885" s="9" t="s">
        <v>164</v>
      </c>
      <c r="B885" s="9" t="s">
        <v>1761</v>
      </c>
      <c r="C885" s="9" t="s">
        <v>639</v>
      </c>
      <c r="D885" s="9" t="s">
        <v>2737</v>
      </c>
      <c r="E885" s="34">
        <v>1683</v>
      </c>
      <c r="F885" s="47" t="s">
        <v>1407</v>
      </c>
      <c r="G885" t="str">
        <f t="shared" si="58"/>
        <v>ГРС Новгород-1</v>
      </c>
      <c r="H885" s="46">
        <v>1.5</v>
      </c>
      <c r="I885" s="46">
        <v>1.3</v>
      </c>
      <c r="K885" s="6" t="str">
        <f t="shared" si="55"/>
        <v>Грейп, 5321059291 Нежилое помещение (1 683)</v>
      </c>
      <c r="L885" s="48">
        <f t="shared" si="56"/>
        <v>1.5E-3</v>
      </c>
      <c r="M885" s="48">
        <f t="shared" si="57"/>
        <v>1.2999999999999999E-3</v>
      </c>
    </row>
    <row r="886" spans="1:13" ht="45" x14ac:dyDescent="0.25">
      <c r="A886" s="9" t="s">
        <v>359</v>
      </c>
      <c r="B886" s="9" t="s">
        <v>2738</v>
      </c>
      <c r="C886" s="9" t="s">
        <v>641</v>
      </c>
      <c r="D886" s="9" t="s">
        <v>2739</v>
      </c>
      <c r="E886" s="34">
        <v>1684</v>
      </c>
      <c r="F886" s="47" t="s">
        <v>1407</v>
      </c>
      <c r="G886" t="str">
        <f t="shared" si="58"/>
        <v>ГРС Боровичи</v>
      </c>
      <c r="H886" s="46">
        <v>3.2460000000000004</v>
      </c>
      <c r="I886" s="46">
        <v>8.2240000000000002</v>
      </c>
      <c r="K886" s="6" t="str">
        <f t="shared" si="55"/>
        <v>ИП Саркисян А.Б., 532000064554 Нежилое помещение (1 684)</v>
      </c>
      <c r="L886" s="48">
        <f t="shared" si="56"/>
        <v>3.2460000000000006E-3</v>
      </c>
      <c r="M886" s="48">
        <f t="shared" si="57"/>
        <v>8.2240000000000004E-3</v>
      </c>
    </row>
    <row r="887" spans="1:13" ht="30" x14ac:dyDescent="0.25">
      <c r="A887" s="9" t="s">
        <v>360</v>
      </c>
      <c r="B887" s="9" t="s">
        <v>2740</v>
      </c>
      <c r="C887" s="9" t="s">
        <v>641</v>
      </c>
      <c r="D887" s="9" t="s">
        <v>2741</v>
      </c>
      <c r="E887" s="34">
        <v>1685</v>
      </c>
      <c r="F887" s="47" t="s">
        <v>1408</v>
      </c>
      <c r="G887" t="str">
        <f t="shared" si="58"/>
        <v>ГРС Боровичи</v>
      </c>
      <c r="H887" s="46">
        <v>4.2</v>
      </c>
      <c r="I887" s="46">
        <v>2.806</v>
      </c>
      <c r="K887" s="6" t="str">
        <f t="shared" si="55"/>
        <v>Лидер (Боровичи), 5320019338 Магазин (1 685)</v>
      </c>
      <c r="L887" s="48">
        <f t="shared" si="56"/>
        <v>4.2000000000000006E-3</v>
      </c>
      <c r="M887" s="48">
        <f t="shared" si="57"/>
        <v>2.8059999999999999E-3</v>
      </c>
    </row>
    <row r="888" spans="1:13" ht="45" x14ac:dyDescent="0.25">
      <c r="A888" s="9" t="s">
        <v>361</v>
      </c>
      <c r="B888" s="9" t="s">
        <v>2742</v>
      </c>
      <c r="C888" s="9" t="s">
        <v>639</v>
      </c>
      <c r="D888" s="9" t="s">
        <v>2743</v>
      </c>
      <c r="E888" s="34">
        <v>1686</v>
      </c>
      <c r="F888" s="47" t="s">
        <v>1407</v>
      </c>
      <c r="G888" t="str">
        <f t="shared" si="58"/>
        <v>ГРС Новгород-1</v>
      </c>
      <c r="H888" s="46">
        <v>1.431</v>
      </c>
      <c r="I888" s="46">
        <v>1.1340000000000001</v>
      </c>
      <c r="K888" s="6" t="str">
        <f t="shared" si="55"/>
        <v>ИП Ярошко Ю.Н., 532100439140 Нежилое помещение (1 686)</v>
      </c>
      <c r="L888" s="48">
        <f t="shared" si="56"/>
        <v>1.431E-3</v>
      </c>
      <c r="M888" s="48">
        <f t="shared" si="57"/>
        <v>1.134E-3</v>
      </c>
    </row>
    <row r="889" spans="1:13" ht="30" x14ac:dyDescent="0.25">
      <c r="A889" s="9" t="s">
        <v>142</v>
      </c>
      <c r="B889" s="9" t="s">
        <v>1687</v>
      </c>
      <c r="C889" s="9" t="s">
        <v>645</v>
      </c>
      <c r="D889" s="9" t="s">
        <v>2744</v>
      </c>
      <c r="E889" s="34">
        <v>1687</v>
      </c>
      <c r="F889" s="47" t="s">
        <v>1407</v>
      </c>
      <c r="G889" t="str">
        <f t="shared" si="58"/>
        <v>ГРС Короцко</v>
      </c>
      <c r="H889" s="46">
        <v>4.8049999999999997</v>
      </c>
      <c r="I889" s="46">
        <v>4.835</v>
      </c>
      <c r="K889" s="6" t="str">
        <f t="shared" si="55"/>
        <v>Новгородская Епархия, 5321030091 Церковь (1 687)</v>
      </c>
      <c r="L889" s="48">
        <f t="shared" si="56"/>
        <v>4.8049999999999994E-3</v>
      </c>
      <c r="M889" s="48">
        <f t="shared" si="57"/>
        <v>4.8349999999999999E-3</v>
      </c>
    </row>
    <row r="890" spans="1:13" ht="45" x14ac:dyDescent="0.25">
      <c r="A890" s="9" t="s">
        <v>2745</v>
      </c>
      <c r="B890" s="9" t="s">
        <v>2746</v>
      </c>
      <c r="C890" s="9" t="s">
        <v>858</v>
      </c>
      <c r="D890" s="9" t="s">
        <v>2747</v>
      </c>
      <c r="E890" s="34">
        <v>1689</v>
      </c>
      <c r="F890" s="47" t="s">
        <v>1407</v>
      </c>
      <c r="G890" t="str">
        <f t="shared" si="58"/>
        <v>ГРС Ермолино</v>
      </c>
      <c r="H890" s="46">
        <v>1.7690000000000001</v>
      </c>
      <c r="I890" s="46">
        <v>1.8860000000000001</v>
      </c>
      <c r="K890" s="6" t="str">
        <f t="shared" si="55"/>
        <v>ИП Максименко М.В., 531001057413 Магазин (1 689)</v>
      </c>
      <c r="L890" s="48">
        <f t="shared" si="56"/>
        <v>1.7690000000000002E-3</v>
      </c>
      <c r="M890" s="48">
        <f t="shared" si="57"/>
        <v>1.8860000000000001E-3</v>
      </c>
    </row>
    <row r="891" spans="1:13" ht="30" x14ac:dyDescent="0.25">
      <c r="A891" s="9" t="s">
        <v>362</v>
      </c>
      <c r="B891" s="9" t="s">
        <v>2748</v>
      </c>
      <c r="C891" s="9" t="s">
        <v>639</v>
      </c>
      <c r="D891" s="9" t="s">
        <v>2749</v>
      </c>
      <c r="E891" s="34">
        <v>1690</v>
      </c>
      <c r="F891" s="47" t="s">
        <v>1408</v>
      </c>
      <c r="G891" t="str">
        <f t="shared" si="58"/>
        <v>ГРС Новгород-1</v>
      </c>
      <c r="H891" s="46">
        <v>11.09</v>
      </c>
      <c r="I891" s="46">
        <v>7.713000000000001</v>
      </c>
      <c r="K891" s="6" t="str">
        <f t="shared" si="55"/>
        <v>Новомост 53, 5321157404 Котельная (1 690)</v>
      </c>
      <c r="L891" s="48">
        <f t="shared" si="56"/>
        <v>1.1089999999999999E-2</v>
      </c>
      <c r="M891" s="48">
        <f t="shared" si="57"/>
        <v>7.7130000000000011E-3</v>
      </c>
    </row>
    <row r="892" spans="1:13" ht="45" x14ac:dyDescent="0.25">
      <c r="A892" s="9" t="s">
        <v>2750</v>
      </c>
      <c r="B892" s="9" t="s">
        <v>2751</v>
      </c>
      <c r="C892" s="9" t="s">
        <v>653</v>
      </c>
      <c r="D892" s="9" t="s">
        <v>2752</v>
      </c>
      <c r="E892" s="34">
        <v>1692</v>
      </c>
      <c r="F892" s="47" t="s">
        <v>1409</v>
      </c>
      <c r="G892" t="str">
        <f t="shared" si="58"/>
        <v>ГРС Новгород-2</v>
      </c>
      <c r="H892" s="46">
        <v>70</v>
      </c>
      <c r="I892" s="46">
        <v>40.299999999999997</v>
      </c>
      <c r="K892" s="6" t="str">
        <f t="shared" si="55"/>
        <v>Здоровый образ, 5321179969 Нежилое помещение (1 692)</v>
      </c>
      <c r="L892" s="48">
        <f t="shared" si="56"/>
        <v>7.0000000000000007E-2</v>
      </c>
      <c r="M892" s="48">
        <f t="shared" si="57"/>
        <v>4.0299999999999996E-2</v>
      </c>
    </row>
    <row r="893" spans="1:13" ht="45" x14ac:dyDescent="0.25">
      <c r="A893" s="9" t="s">
        <v>2753</v>
      </c>
      <c r="B893" s="9" t="s">
        <v>2754</v>
      </c>
      <c r="C893" s="9" t="s">
        <v>858</v>
      </c>
      <c r="D893" s="9" t="s">
        <v>2755</v>
      </c>
      <c r="E893" s="34">
        <v>1693</v>
      </c>
      <c r="F893" s="47" t="s">
        <v>1407</v>
      </c>
      <c r="G893" t="str">
        <f t="shared" si="58"/>
        <v>ГРС Ермолино</v>
      </c>
      <c r="H893" s="46">
        <v>2.6189999999999998</v>
      </c>
      <c r="I893" s="46">
        <v>2.54</v>
      </c>
      <c r="K893" s="6" t="str">
        <f t="shared" si="55"/>
        <v>ИП Харитонова Т.А., 531900022019 Магазин (1 693)</v>
      </c>
      <c r="L893" s="48">
        <f t="shared" si="56"/>
        <v>2.6189999999999998E-3</v>
      </c>
      <c r="M893" s="48">
        <f t="shared" si="57"/>
        <v>2.5400000000000002E-3</v>
      </c>
    </row>
    <row r="894" spans="1:13" ht="60" x14ac:dyDescent="0.25">
      <c r="A894" s="14" t="s">
        <v>363</v>
      </c>
      <c r="B894" s="14" t="s">
        <v>2075</v>
      </c>
      <c r="C894" s="14" t="s">
        <v>655</v>
      </c>
      <c r="D894" s="14" t="s">
        <v>2756</v>
      </c>
      <c r="E894" s="43">
        <v>1694</v>
      </c>
      <c r="F894" s="47" t="s">
        <v>1408</v>
      </c>
      <c r="G894" t="str">
        <f t="shared" si="58"/>
        <v>ГРС Старая Русса</v>
      </c>
      <c r="H894" s="46">
        <v>18</v>
      </c>
      <c r="I894" s="46">
        <v>11.161</v>
      </c>
      <c r="K894" s="6" t="str">
        <f t="shared" si="55"/>
        <v>ДЭП Старорусское (ООО), 5322010034 Производстенная база  администрации (1 694)</v>
      </c>
      <c r="L894" s="48">
        <f t="shared" si="56"/>
        <v>1.7999999999999999E-2</v>
      </c>
      <c r="M894" s="48">
        <f t="shared" si="57"/>
        <v>1.1160999999999999E-2</v>
      </c>
    </row>
    <row r="895" spans="1:13" ht="60" x14ac:dyDescent="0.25">
      <c r="A895" s="9" t="s">
        <v>2076</v>
      </c>
      <c r="B895" s="9"/>
      <c r="C895" s="9" t="s">
        <v>655</v>
      </c>
      <c r="D895" s="9" t="s">
        <v>2756</v>
      </c>
      <c r="E895" s="34">
        <v>1694</v>
      </c>
      <c r="F895" s="47">
        <v>6</v>
      </c>
      <c r="G895" t="str">
        <f t="shared" si="58"/>
        <v>ГРС Старая Русса</v>
      </c>
      <c r="H895" s="46"/>
      <c r="I895" s="46"/>
      <c r="K895" s="6" t="str">
        <f t="shared" si="55"/>
        <v>ДСК Рушане Производстенная база  администрации (1 694)</v>
      </c>
      <c r="L895" s="48">
        <f t="shared" si="56"/>
        <v>0</v>
      </c>
      <c r="M895" s="48">
        <f t="shared" si="57"/>
        <v>0</v>
      </c>
    </row>
    <row r="896" spans="1:13" ht="30" x14ac:dyDescent="0.25">
      <c r="A896" s="9" t="s">
        <v>364</v>
      </c>
      <c r="B896" s="9" t="s">
        <v>2757</v>
      </c>
      <c r="C896" s="9" t="s">
        <v>639</v>
      </c>
      <c r="D896" s="9" t="s">
        <v>2758</v>
      </c>
      <c r="E896" s="34">
        <v>1695</v>
      </c>
      <c r="F896" s="47" t="s">
        <v>1408</v>
      </c>
      <c r="G896" t="str">
        <f t="shared" si="58"/>
        <v>ГРС Новгород-1</v>
      </c>
      <c r="H896" s="46">
        <v>6.08</v>
      </c>
      <c r="I896" s="46">
        <v>6.3650000000000002</v>
      </c>
      <c r="K896" s="6" t="str">
        <f t="shared" ref="K896:K959" si="59">CONCATENATE(A896," ",D896)</f>
        <v>Катерина, 5321021072 Котельная (1 695)</v>
      </c>
      <c r="L896" s="48">
        <f t="shared" ref="L896:L959" si="60">H896/1000</f>
        <v>6.0800000000000003E-3</v>
      </c>
      <c r="M896" s="48">
        <f t="shared" ref="M896:M959" si="61">I896/1000</f>
        <v>6.365E-3</v>
      </c>
    </row>
    <row r="897" spans="1:13" ht="60" x14ac:dyDescent="0.25">
      <c r="A897" s="9" t="s">
        <v>2759</v>
      </c>
      <c r="B897" s="9" t="s">
        <v>2760</v>
      </c>
      <c r="C897" s="9" t="s">
        <v>655</v>
      </c>
      <c r="D897" s="9" t="s">
        <v>2761</v>
      </c>
      <c r="E897" s="34">
        <v>1696</v>
      </c>
      <c r="F897" s="47" t="s">
        <v>1407</v>
      </c>
      <c r="G897" t="str">
        <f t="shared" si="58"/>
        <v>ГРС Старая Русса</v>
      </c>
      <c r="H897" s="46">
        <v>1.3</v>
      </c>
      <c r="I897" s="46">
        <v>0.55300000000000005</v>
      </c>
      <c r="K897" s="6" t="str">
        <f t="shared" si="59"/>
        <v>ИП Ларионов А.Н., 532203615782 Здание разборки автомашин (1 696)</v>
      </c>
      <c r="L897" s="48">
        <f t="shared" si="60"/>
        <v>1.2999999999999999E-3</v>
      </c>
      <c r="M897" s="48">
        <f t="shared" si="61"/>
        <v>5.53E-4</v>
      </c>
    </row>
    <row r="898" spans="1:13" ht="30" x14ac:dyDescent="0.25">
      <c r="A898" s="9" t="s">
        <v>552</v>
      </c>
      <c r="B898" s="9" t="s">
        <v>2762</v>
      </c>
      <c r="C898" s="9" t="s">
        <v>639</v>
      </c>
      <c r="D898" s="9" t="s">
        <v>2763</v>
      </c>
      <c r="E898" s="34">
        <v>1698</v>
      </c>
      <c r="F898" s="47" t="s">
        <v>1409</v>
      </c>
      <c r="G898" t="str">
        <f t="shared" si="58"/>
        <v>ГРС Новгород-1</v>
      </c>
      <c r="H898" s="46">
        <v>84</v>
      </c>
      <c r="I898" s="46">
        <v>64</v>
      </c>
      <c r="K898" s="6" t="str">
        <f t="shared" si="59"/>
        <v>ИнжТермо Сервис, 5321137888 Здание (1 698)</v>
      </c>
      <c r="L898" s="48">
        <f t="shared" si="60"/>
        <v>8.4000000000000005E-2</v>
      </c>
      <c r="M898" s="48">
        <f t="shared" si="61"/>
        <v>6.4000000000000001E-2</v>
      </c>
    </row>
    <row r="899" spans="1:13" ht="45" x14ac:dyDescent="0.25">
      <c r="A899" s="9" t="s">
        <v>365</v>
      </c>
      <c r="B899" s="9" t="s">
        <v>2764</v>
      </c>
      <c r="C899" s="9" t="s">
        <v>697</v>
      </c>
      <c r="D899" s="9" t="s">
        <v>2765</v>
      </c>
      <c r="E899" s="34">
        <v>1699</v>
      </c>
      <c r="F899" s="47" t="s">
        <v>1409</v>
      </c>
      <c r="G899" t="str">
        <f t="shared" si="58"/>
        <v>ГРС Крестцы</v>
      </c>
      <c r="H899" s="46">
        <v>91.033000000000001</v>
      </c>
      <c r="I899" s="46">
        <v>48.274000000000001</v>
      </c>
      <c r="K899" s="6" t="str">
        <f t="shared" si="59"/>
        <v>Крестецкий хлеб, 5305006630 Промплощадка (1 699)</v>
      </c>
      <c r="L899" s="48">
        <f t="shared" si="60"/>
        <v>9.1033000000000003E-2</v>
      </c>
      <c r="M899" s="48">
        <f t="shared" si="61"/>
        <v>4.8273999999999997E-2</v>
      </c>
    </row>
    <row r="900" spans="1:13" ht="30" x14ac:dyDescent="0.25">
      <c r="A900" s="9" t="s">
        <v>2766</v>
      </c>
      <c r="B900" s="9" t="s">
        <v>2767</v>
      </c>
      <c r="C900" s="9" t="s">
        <v>697</v>
      </c>
      <c r="D900" s="9" t="s">
        <v>782</v>
      </c>
      <c r="E900" s="34">
        <v>1699</v>
      </c>
      <c r="F900" s="47">
        <v>5</v>
      </c>
      <c r="G900" t="str">
        <f t="shared" si="58"/>
        <v>ГРС Крестцы</v>
      </c>
      <c r="H900" s="46"/>
      <c r="I900" s="46"/>
      <c r="K900" s="6" t="str">
        <f t="shared" si="59"/>
        <v>Крестецкий хлебозавод Промплощадка</v>
      </c>
      <c r="L900" s="48">
        <f t="shared" si="60"/>
        <v>0</v>
      </c>
      <c r="M900" s="48">
        <f t="shared" si="61"/>
        <v>0</v>
      </c>
    </row>
    <row r="901" spans="1:13" ht="45" x14ac:dyDescent="0.25">
      <c r="A901" s="9" t="s">
        <v>2768</v>
      </c>
      <c r="B901" s="9" t="s">
        <v>2769</v>
      </c>
      <c r="C901" s="9" t="s">
        <v>659</v>
      </c>
      <c r="D901" s="9" t="s">
        <v>2770</v>
      </c>
      <c r="E901" s="34">
        <v>1700</v>
      </c>
      <c r="F901" s="47" t="s">
        <v>1408</v>
      </c>
      <c r="G901" t="str">
        <f t="shared" si="58"/>
        <v>ГРС Окуловка</v>
      </c>
      <c r="H901" s="46">
        <v>6.41</v>
      </c>
      <c r="I901" s="46">
        <v>4.0640000000000001</v>
      </c>
      <c r="K901" s="6" t="str">
        <f t="shared" si="59"/>
        <v>Халексс, 5322013645 Котельная торгового центра (1 700)</v>
      </c>
      <c r="L901" s="48">
        <f t="shared" si="60"/>
        <v>6.4099999999999999E-3</v>
      </c>
      <c r="M901" s="48">
        <f t="shared" si="61"/>
        <v>4.0639999999999999E-3</v>
      </c>
    </row>
    <row r="902" spans="1:13" ht="45" x14ac:dyDescent="0.25">
      <c r="A902" s="9" t="s">
        <v>366</v>
      </c>
      <c r="B902" s="9" t="s">
        <v>2771</v>
      </c>
      <c r="C902" s="9" t="s">
        <v>641</v>
      </c>
      <c r="D902" s="9" t="s">
        <v>2772</v>
      </c>
      <c r="E902" s="34">
        <v>1703</v>
      </c>
      <c r="F902" s="47" t="s">
        <v>1407</v>
      </c>
      <c r="G902" t="str">
        <f t="shared" si="58"/>
        <v>ГРС Боровичи</v>
      </c>
      <c r="H902" s="46">
        <v>2.76</v>
      </c>
      <c r="I902" s="46">
        <v>3.2349999999999999</v>
      </c>
      <c r="K902" s="6" t="str">
        <f t="shared" si="59"/>
        <v>РОСИНКАС, 7703030058 Производственное здание (1 703)</v>
      </c>
      <c r="L902" s="48">
        <f t="shared" si="60"/>
        <v>2.7599999999999999E-3</v>
      </c>
      <c r="M902" s="48">
        <f t="shared" si="61"/>
        <v>3.235E-3</v>
      </c>
    </row>
    <row r="903" spans="1:13" ht="30" x14ac:dyDescent="0.25">
      <c r="A903" s="9" t="s">
        <v>152</v>
      </c>
      <c r="B903" s="9" t="s">
        <v>2773</v>
      </c>
      <c r="C903" s="9" t="s">
        <v>653</v>
      </c>
      <c r="D903" s="9" t="s">
        <v>2774</v>
      </c>
      <c r="E903" s="34">
        <v>1705</v>
      </c>
      <c r="F903" s="47" t="s">
        <v>1408</v>
      </c>
      <c r="G903" t="str">
        <f t="shared" si="58"/>
        <v>ГРС Новгород-2</v>
      </c>
      <c r="H903" s="46">
        <v>29.979999999999997</v>
      </c>
      <c r="I903" s="46">
        <v>25.114999999999998</v>
      </c>
      <c r="K903" s="6" t="str">
        <f t="shared" si="59"/>
        <v>Ритм-2000 (ООО), 6905063488 Здание (1 705)</v>
      </c>
      <c r="L903" s="48">
        <f t="shared" si="60"/>
        <v>2.9979999999999996E-2</v>
      </c>
      <c r="M903" s="48">
        <f t="shared" si="61"/>
        <v>2.5114999999999998E-2</v>
      </c>
    </row>
    <row r="904" spans="1:13" ht="45" x14ac:dyDescent="0.25">
      <c r="A904" s="9" t="s">
        <v>367</v>
      </c>
      <c r="B904" s="9" t="s">
        <v>2775</v>
      </c>
      <c r="C904" s="9" t="s">
        <v>639</v>
      </c>
      <c r="D904" s="9" t="s">
        <v>2776</v>
      </c>
      <c r="E904" s="34">
        <v>1706</v>
      </c>
      <c r="F904" s="47" t="s">
        <v>1407</v>
      </c>
      <c r="G904" t="str">
        <f t="shared" si="58"/>
        <v>ГРС Новгород-1</v>
      </c>
      <c r="H904" s="46">
        <v>0.38400000000000001</v>
      </c>
      <c r="I904" s="46">
        <v>0.47099999999999997</v>
      </c>
      <c r="K904" s="6" t="str">
        <f t="shared" si="59"/>
        <v>ИП Османова О.Б., 532100915167 Нежилое помещение (1 706)</v>
      </c>
      <c r="L904" s="48">
        <f t="shared" si="60"/>
        <v>3.8400000000000001E-4</v>
      </c>
      <c r="M904" s="48">
        <f t="shared" si="61"/>
        <v>4.7099999999999996E-4</v>
      </c>
    </row>
    <row r="905" spans="1:13" ht="30" x14ac:dyDescent="0.25">
      <c r="A905" s="9" t="s">
        <v>552</v>
      </c>
      <c r="B905" s="9" t="s">
        <v>2777</v>
      </c>
      <c r="C905" s="9" t="s">
        <v>639</v>
      </c>
      <c r="D905" s="9" t="s">
        <v>2778</v>
      </c>
      <c r="E905" s="34">
        <v>1707</v>
      </c>
      <c r="F905" s="47">
        <v>5</v>
      </c>
      <c r="G905" t="str">
        <f t="shared" si="58"/>
        <v>ГРС Новгород-1</v>
      </c>
      <c r="H905" s="46">
        <v>136</v>
      </c>
      <c r="I905" s="46">
        <v>107.6</v>
      </c>
      <c r="K905" s="6" t="str">
        <f t="shared" si="59"/>
        <v>ИнжТермо Сервис, 5321137888 Склад</v>
      </c>
      <c r="L905" s="48">
        <f t="shared" si="60"/>
        <v>0.13600000000000001</v>
      </c>
      <c r="M905" s="48">
        <f t="shared" si="61"/>
        <v>0.1076</v>
      </c>
    </row>
    <row r="906" spans="1:13" ht="30" x14ac:dyDescent="0.25">
      <c r="A906" s="9" t="s">
        <v>368</v>
      </c>
      <c r="B906" s="9" t="s">
        <v>2779</v>
      </c>
      <c r="C906" s="9" t="s">
        <v>697</v>
      </c>
      <c r="D906" s="9" t="s">
        <v>2780</v>
      </c>
      <c r="E906" s="34">
        <v>1708</v>
      </c>
      <c r="F906" s="47" t="s">
        <v>1408</v>
      </c>
      <c r="G906" t="str">
        <f t="shared" si="58"/>
        <v>ГРС Крестцы</v>
      </c>
      <c r="H906" s="46">
        <v>18.04</v>
      </c>
      <c r="I906" s="46">
        <v>16.608000000000001</v>
      </c>
      <c r="K906" s="6" t="str">
        <f t="shared" si="59"/>
        <v>ПИК (ООО), 5305006373 Здание (1 708)</v>
      </c>
      <c r="L906" s="48">
        <f t="shared" si="60"/>
        <v>1.804E-2</v>
      </c>
      <c r="M906" s="48">
        <f t="shared" si="61"/>
        <v>1.6608000000000001E-2</v>
      </c>
    </row>
    <row r="907" spans="1:13" ht="45" x14ac:dyDescent="0.25">
      <c r="A907" s="9" t="s">
        <v>369</v>
      </c>
      <c r="B907" s="9" t="s">
        <v>2781</v>
      </c>
      <c r="C907" s="9" t="s">
        <v>645</v>
      </c>
      <c r="D907" s="9" t="s">
        <v>2782</v>
      </c>
      <c r="E907" s="34">
        <v>1709</v>
      </c>
      <c r="F907" s="47" t="s">
        <v>1408</v>
      </c>
      <c r="G907" t="str">
        <f t="shared" si="58"/>
        <v>ГРС Короцко</v>
      </c>
      <c r="H907" s="46">
        <v>5.1999999999999993</v>
      </c>
      <c r="I907" s="46">
        <v>3.6340000000000003</v>
      </c>
      <c r="K907" s="6" t="str">
        <f t="shared" si="59"/>
        <v>КАТАРСИС, 5321027973 Нежилое помещение (1 709)</v>
      </c>
      <c r="L907" s="48">
        <f t="shared" si="60"/>
        <v>5.1999999999999989E-3</v>
      </c>
      <c r="M907" s="48">
        <f t="shared" si="61"/>
        <v>3.6340000000000005E-3</v>
      </c>
    </row>
    <row r="908" spans="1:13" ht="30" x14ac:dyDescent="0.25">
      <c r="A908" s="9" t="s">
        <v>75</v>
      </c>
      <c r="B908" s="9" t="s">
        <v>1483</v>
      </c>
      <c r="C908" s="9" t="s">
        <v>643</v>
      </c>
      <c r="D908" s="9" t="s">
        <v>2783</v>
      </c>
      <c r="E908" s="34">
        <v>1710</v>
      </c>
      <c r="F908" s="47" t="s">
        <v>1409</v>
      </c>
      <c r="G908" t="str">
        <f t="shared" si="58"/>
        <v>ГРС Подберезье</v>
      </c>
      <c r="H908" s="46">
        <v>320</v>
      </c>
      <c r="I908" s="46">
        <v>145.30000000000001</v>
      </c>
      <c r="K908" s="6" t="str">
        <f t="shared" si="59"/>
        <v>Бекон, 5310010329 Репродуктор (1 710)</v>
      </c>
      <c r="L908" s="48">
        <f t="shared" si="60"/>
        <v>0.32</v>
      </c>
      <c r="M908" s="48">
        <f t="shared" si="61"/>
        <v>0.14530000000000001</v>
      </c>
    </row>
    <row r="909" spans="1:13" ht="30" x14ac:dyDescent="0.25">
      <c r="A909" s="9" t="s">
        <v>58</v>
      </c>
      <c r="B909" s="9" t="s">
        <v>1430</v>
      </c>
      <c r="C909" s="9" t="s">
        <v>653</v>
      </c>
      <c r="D909" s="9" t="s">
        <v>2784</v>
      </c>
      <c r="E909" s="34">
        <v>1711</v>
      </c>
      <c r="F909" s="47" t="s">
        <v>1408</v>
      </c>
      <c r="G909" t="str">
        <f t="shared" si="58"/>
        <v>ГРС Новгород-2</v>
      </c>
      <c r="H909" s="46">
        <v>15</v>
      </c>
      <c r="I909" s="46">
        <v>14.929</v>
      </c>
      <c r="K909" s="6" t="str">
        <f t="shared" si="59"/>
        <v>Абсолют, 5321066475 Здание (1 711)</v>
      </c>
      <c r="L909" s="48">
        <f t="shared" si="60"/>
        <v>1.4999999999999999E-2</v>
      </c>
      <c r="M909" s="48">
        <f t="shared" si="61"/>
        <v>1.4929E-2</v>
      </c>
    </row>
    <row r="910" spans="1:13" ht="120" x14ac:dyDescent="0.25">
      <c r="A910" s="9" t="s">
        <v>2785</v>
      </c>
      <c r="B910" s="9" t="s">
        <v>2786</v>
      </c>
      <c r="C910" s="9" t="s">
        <v>858</v>
      </c>
      <c r="D910" s="9" t="s">
        <v>2787</v>
      </c>
      <c r="E910" s="34">
        <v>1712</v>
      </c>
      <c r="F910" s="47" t="s">
        <v>1408</v>
      </c>
      <c r="G910" t="str">
        <f t="shared" si="58"/>
        <v>ГРС Ермолино</v>
      </c>
      <c r="H910" s="46">
        <v>7.19</v>
      </c>
      <c r="I910" s="46">
        <v>6.0600000000000005</v>
      </c>
      <c r="K910" s="6" t="str">
        <f t="shared" si="59"/>
        <v>Местная религиозная организация Приход во имя Благовещения Пресвятой Богородицы п.Шимск, 5319003894 Котельная церкви (1 712)</v>
      </c>
      <c r="L910" s="48">
        <f t="shared" si="60"/>
        <v>7.1900000000000002E-3</v>
      </c>
      <c r="M910" s="48">
        <f t="shared" si="61"/>
        <v>6.0600000000000003E-3</v>
      </c>
    </row>
    <row r="911" spans="1:13" ht="30" x14ac:dyDescent="0.25">
      <c r="A911" s="9" t="s">
        <v>2788</v>
      </c>
      <c r="B911" s="9" t="s">
        <v>2789</v>
      </c>
      <c r="C911" s="9" t="s">
        <v>639</v>
      </c>
      <c r="D911" s="9" t="s">
        <v>2790</v>
      </c>
      <c r="E911" s="34">
        <v>1713</v>
      </c>
      <c r="F911" s="47" t="s">
        <v>1407</v>
      </c>
      <c r="G911" t="str">
        <f t="shared" si="58"/>
        <v>ГРС Новгород-1</v>
      </c>
      <c r="H911" s="46">
        <v>4.95</v>
      </c>
      <c r="I911" s="46">
        <v>4.45</v>
      </c>
      <c r="K911" s="6" t="str">
        <f t="shared" si="59"/>
        <v>Ирвеле, 5321003034 Котельная (1 713)</v>
      </c>
      <c r="L911" s="48">
        <f t="shared" si="60"/>
        <v>4.9500000000000004E-3</v>
      </c>
      <c r="M911" s="48">
        <f t="shared" si="61"/>
        <v>4.45E-3</v>
      </c>
    </row>
    <row r="912" spans="1:13" ht="45" x14ac:dyDescent="0.25">
      <c r="A912" s="9" t="s">
        <v>327</v>
      </c>
      <c r="B912" s="9" t="s">
        <v>2487</v>
      </c>
      <c r="C912" s="9" t="s">
        <v>639</v>
      </c>
      <c r="D912" s="9" t="s">
        <v>2791</v>
      </c>
      <c r="E912" s="34">
        <v>1714</v>
      </c>
      <c r="F912" s="47" t="s">
        <v>1407</v>
      </c>
      <c r="G912" t="str">
        <f t="shared" si="58"/>
        <v>ГРС Новгород-1</v>
      </c>
      <c r="H912" s="46">
        <v>0.89999999999999991</v>
      </c>
      <c r="I912" s="46">
        <v>1.131</v>
      </c>
      <c r="K912" s="6" t="str">
        <f t="shared" si="59"/>
        <v>ИП Шульман Т.С., 532111478102 Нежилое помещение (1 714)</v>
      </c>
      <c r="L912" s="48">
        <f t="shared" si="60"/>
        <v>8.9999999999999987E-4</v>
      </c>
      <c r="M912" s="48">
        <f t="shared" si="61"/>
        <v>1.1310000000000001E-3</v>
      </c>
    </row>
    <row r="913" spans="1:13" ht="60" x14ac:dyDescent="0.25">
      <c r="A913" s="9" t="s">
        <v>574</v>
      </c>
      <c r="B913" s="9" t="s">
        <v>2792</v>
      </c>
      <c r="C913" s="9" t="s">
        <v>639</v>
      </c>
      <c r="D913" s="9" t="s">
        <v>2793</v>
      </c>
      <c r="E913" s="34">
        <v>1715</v>
      </c>
      <c r="F913" s="47" t="s">
        <v>1408</v>
      </c>
      <c r="G913" t="str">
        <f t="shared" si="58"/>
        <v>ГРС Новгород-1</v>
      </c>
      <c r="H913" s="46">
        <v>4.5999999999999996</v>
      </c>
      <c r="I913" s="46">
        <v>2.8159999999999998</v>
      </c>
      <c r="K913" s="6" t="str">
        <f t="shared" si="59"/>
        <v>ИП Шульман Михаил Борисович, 532120191138 Нежилое помещение (1 715)</v>
      </c>
      <c r="L913" s="48">
        <f t="shared" si="60"/>
        <v>4.5999999999999999E-3</v>
      </c>
      <c r="M913" s="48">
        <f t="shared" si="61"/>
        <v>2.8159999999999999E-3</v>
      </c>
    </row>
    <row r="914" spans="1:13" ht="30" x14ac:dyDescent="0.25">
      <c r="A914" s="9" t="s">
        <v>370</v>
      </c>
      <c r="B914" s="9" t="s">
        <v>2794</v>
      </c>
      <c r="C914" s="9" t="s">
        <v>641</v>
      </c>
      <c r="D914" s="9" t="s">
        <v>2795</v>
      </c>
      <c r="E914" s="34">
        <v>1716</v>
      </c>
      <c r="F914" s="47" t="s">
        <v>1409</v>
      </c>
      <c r="G914" t="str">
        <f t="shared" si="58"/>
        <v>ГРС Боровичи</v>
      </c>
      <c r="H914" s="46">
        <v>109.2</v>
      </c>
      <c r="I914" s="46">
        <v>96.135000000000005</v>
      </c>
      <c r="K914" s="6" t="str">
        <f t="shared" si="59"/>
        <v>Мста-Метиз, 7705903854 Котельная (1 716)</v>
      </c>
      <c r="L914" s="48">
        <f t="shared" si="60"/>
        <v>0.10920000000000001</v>
      </c>
      <c r="M914" s="48">
        <f t="shared" si="61"/>
        <v>9.6134999999999998E-2</v>
      </c>
    </row>
    <row r="915" spans="1:13" ht="60" x14ac:dyDescent="0.25">
      <c r="A915" s="9" t="s">
        <v>158</v>
      </c>
      <c r="B915" s="9" t="s">
        <v>1785</v>
      </c>
      <c r="C915" s="9" t="s">
        <v>655</v>
      </c>
      <c r="D915" s="9" t="s">
        <v>2796</v>
      </c>
      <c r="E915" s="34">
        <v>1717</v>
      </c>
      <c r="F915" s="47" t="s">
        <v>1409</v>
      </c>
      <c r="G915" t="str">
        <f t="shared" si="58"/>
        <v>ГРС Старая Русса</v>
      </c>
      <c r="H915" s="46">
        <v>109.53599999999999</v>
      </c>
      <c r="I915" s="46">
        <v>109.53599999999999</v>
      </c>
      <c r="K915" s="6" t="str">
        <f t="shared" si="59"/>
        <v>Тепловая Компания Новгородская, 5301003692 Котельная, д. Дубовицы (1 717)</v>
      </c>
      <c r="L915" s="48">
        <f t="shared" si="60"/>
        <v>0.10953599999999998</v>
      </c>
      <c r="M915" s="48">
        <f t="shared" si="61"/>
        <v>0.10953599999999998</v>
      </c>
    </row>
    <row r="916" spans="1:13" ht="45" x14ac:dyDescent="0.25">
      <c r="A916" s="9" t="s">
        <v>2797</v>
      </c>
      <c r="B916" s="9" t="s">
        <v>2798</v>
      </c>
      <c r="C916" s="9" t="s">
        <v>639</v>
      </c>
      <c r="D916" s="9" t="s">
        <v>2799</v>
      </c>
      <c r="E916" s="34">
        <v>1718</v>
      </c>
      <c r="F916" s="47" t="s">
        <v>1407</v>
      </c>
      <c r="G916" t="str">
        <f t="shared" si="58"/>
        <v>ГРС Новгород-1</v>
      </c>
      <c r="H916" s="46">
        <v>0.76600000000000001</v>
      </c>
      <c r="I916" s="46">
        <v>0.98599999999999999</v>
      </c>
      <c r="K916" s="6" t="str">
        <f t="shared" si="59"/>
        <v>ИП Сперова Л.С., 531000053529 Нежилое помещение (1 718)</v>
      </c>
      <c r="L916" s="48">
        <f t="shared" si="60"/>
        <v>7.6599999999999997E-4</v>
      </c>
      <c r="M916" s="48">
        <f t="shared" si="61"/>
        <v>9.859999999999999E-4</v>
      </c>
    </row>
    <row r="917" spans="1:13" ht="45" x14ac:dyDescent="0.25">
      <c r="A917" s="15" t="s">
        <v>2800</v>
      </c>
      <c r="B917" s="15" t="s">
        <v>2801</v>
      </c>
      <c r="C917" s="15" t="s">
        <v>655</v>
      </c>
      <c r="D917" s="15" t="s">
        <v>2802</v>
      </c>
      <c r="E917" s="34">
        <v>1719</v>
      </c>
      <c r="F917" s="47" t="s">
        <v>1407</v>
      </c>
      <c r="G917" t="str">
        <f t="shared" si="58"/>
        <v>ГРС Старая Русса</v>
      </c>
      <c r="H917" s="46">
        <v>4</v>
      </c>
      <c r="I917" s="46">
        <v>3.3420000000000001</v>
      </c>
      <c r="K917" s="6" t="str">
        <f t="shared" si="59"/>
        <v>ИП Масаева Елена Анатольевна, 532200016318 Магазин (1 719)</v>
      </c>
      <c r="L917" s="48">
        <f t="shared" si="60"/>
        <v>4.0000000000000001E-3</v>
      </c>
      <c r="M917" s="48">
        <f t="shared" si="61"/>
        <v>3.3419999999999999E-3</v>
      </c>
    </row>
    <row r="918" spans="1:13" ht="45" x14ac:dyDescent="0.25">
      <c r="A918" s="9" t="s">
        <v>1732</v>
      </c>
      <c r="B918" s="9" t="s">
        <v>1733</v>
      </c>
      <c r="C918" s="9" t="s">
        <v>637</v>
      </c>
      <c r="D918" s="9" t="s">
        <v>2803</v>
      </c>
      <c r="E918" s="34">
        <v>1721</v>
      </c>
      <c r="F918" s="47" t="s">
        <v>1407</v>
      </c>
      <c r="G918" t="str">
        <f t="shared" si="58"/>
        <v>ГРС Малая Вишера</v>
      </c>
      <c r="H918" s="46">
        <v>2.8149999999999999</v>
      </c>
      <c r="I918" s="46">
        <v>2.976</v>
      </c>
      <c r="K918" s="6" t="str">
        <f t="shared" si="59"/>
        <v>Фаворит, 5307006072 Нежилое помещение (1 721)</v>
      </c>
      <c r="L918" s="48">
        <f t="shared" si="60"/>
        <v>2.8149999999999998E-3</v>
      </c>
      <c r="M918" s="48">
        <f t="shared" si="61"/>
        <v>2.9759999999999999E-3</v>
      </c>
    </row>
    <row r="919" spans="1:13" ht="45" x14ac:dyDescent="0.25">
      <c r="A919" s="9" t="s">
        <v>152</v>
      </c>
      <c r="B919" s="9" t="s">
        <v>1716</v>
      </c>
      <c r="C919" s="9" t="s">
        <v>655</v>
      </c>
      <c r="D919" s="9" t="s">
        <v>2804</v>
      </c>
      <c r="E919" s="34">
        <v>1722</v>
      </c>
      <c r="F919" s="47" t="s">
        <v>1408</v>
      </c>
      <c r="G919" t="str">
        <f t="shared" si="58"/>
        <v>ГРС Старая Русса</v>
      </c>
      <c r="H919" s="46">
        <v>6</v>
      </c>
      <c r="I919" s="46">
        <v>6.4830000000000005</v>
      </c>
      <c r="K919" s="6" t="str">
        <f t="shared" si="59"/>
        <v>Ритм-2000 (ООО), 6905063488 Нежилое помещение (1 722)</v>
      </c>
      <c r="L919" s="48">
        <f t="shared" si="60"/>
        <v>6.0000000000000001E-3</v>
      </c>
      <c r="M919" s="48">
        <f t="shared" si="61"/>
        <v>6.4830000000000009E-3</v>
      </c>
    </row>
    <row r="920" spans="1:13" ht="45" x14ac:dyDescent="0.25">
      <c r="A920" s="9" t="s">
        <v>2805</v>
      </c>
      <c r="B920" s="9" t="s">
        <v>2806</v>
      </c>
      <c r="C920" s="9" t="s">
        <v>641</v>
      </c>
      <c r="D920" s="9" t="s">
        <v>2807</v>
      </c>
      <c r="E920" s="34">
        <v>1723</v>
      </c>
      <c r="F920" s="47" t="s">
        <v>1407</v>
      </c>
      <c r="G920" t="str">
        <f t="shared" si="58"/>
        <v>ГРС Боровичи</v>
      </c>
      <c r="H920" s="46">
        <v>1.2669999999999999</v>
      </c>
      <c r="I920" s="46">
        <v>1.2030000000000001</v>
      </c>
      <c r="K920" s="6" t="str">
        <f t="shared" si="59"/>
        <v>ИП Васильева М.С., 532000126994 Магазин (1 723)</v>
      </c>
      <c r="L920" s="48">
        <f t="shared" si="60"/>
        <v>1.2669999999999999E-3</v>
      </c>
      <c r="M920" s="48">
        <f t="shared" si="61"/>
        <v>1.2030000000000001E-3</v>
      </c>
    </row>
    <row r="921" spans="1:13" ht="60" x14ac:dyDescent="0.25">
      <c r="A921" s="9" t="s">
        <v>158</v>
      </c>
      <c r="B921" s="9" t="s">
        <v>1785</v>
      </c>
      <c r="C921" s="9" t="s">
        <v>641</v>
      </c>
      <c r="D921" s="9" t="s">
        <v>2808</v>
      </c>
      <c r="E921" s="34">
        <v>1724</v>
      </c>
      <c r="F921" s="47" t="s">
        <v>1408</v>
      </c>
      <c r="G921" t="str">
        <f t="shared" si="58"/>
        <v>ГРС Боровичи</v>
      </c>
      <c r="H921" s="46">
        <v>15.177999999999999</v>
      </c>
      <c r="I921" s="46">
        <v>15.177999999999999</v>
      </c>
      <c r="K921" s="6" t="str">
        <f t="shared" si="59"/>
        <v>Тепловая Компания Новгородская, 5301003692 Котельная  №20 (школа) (1 724)</v>
      </c>
      <c r="L921" s="48">
        <f t="shared" si="60"/>
        <v>1.5177999999999999E-2</v>
      </c>
      <c r="M921" s="48">
        <f t="shared" si="61"/>
        <v>1.5177999999999999E-2</v>
      </c>
    </row>
    <row r="922" spans="1:13" ht="45" x14ac:dyDescent="0.25">
      <c r="A922" s="9" t="s">
        <v>570</v>
      </c>
      <c r="B922" s="9" t="s">
        <v>2809</v>
      </c>
      <c r="C922" s="9" t="s">
        <v>671</v>
      </c>
      <c r="D922" s="9" t="s">
        <v>2810</v>
      </c>
      <c r="E922" s="34">
        <v>1725</v>
      </c>
      <c r="F922" s="47">
        <v>6</v>
      </c>
      <c r="G922" t="str">
        <f t="shared" si="58"/>
        <v>ГРС Чудово</v>
      </c>
      <c r="H922" s="46">
        <v>26.5</v>
      </c>
      <c r="I922" s="46">
        <v>16.395</v>
      </c>
      <c r="K922" s="6" t="str">
        <f t="shared" si="59"/>
        <v>Чудовский водоканал, 5318009413 Котельная №5 (1 725)</v>
      </c>
      <c r="L922" s="48">
        <f t="shared" si="60"/>
        <v>2.6499999999999999E-2</v>
      </c>
      <c r="M922" s="48">
        <f t="shared" si="61"/>
        <v>1.6395E-2</v>
      </c>
    </row>
    <row r="923" spans="1:13" ht="30" x14ac:dyDescent="0.25">
      <c r="A923" s="9" t="s">
        <v>2811</v>
      </c>
      <c r="B923" s="9" t="s">
        <v>2812</v>
      </c>
      <c r="C923" s="9" t="s">
        <v>641</v>
      </c>
      <c r="D923" s="9" t="s">
        <v>2813</v>
      </c>
      <c r="E923" s="34">
        <v>1726</v>
      </c>
      <c r="F923" s="47" t="s">
        <v>1408</v>
      </c>
      <c r="G923" t="str">
        <f t="shared" si="58"/>
        <v>ГРС Боровичи</v>
      </c>
      <c r="H923" s="46">
        <v>31.450000000000003</v>
      </c>
      <c r="I923" s="46">
        <v>22.721</v>
      </c>
      <c r="K923" s="6" t="str">
        <f t="shared" si="59"/>
        <v>ИП Абдуллаев Р.С., 532004382220 Здание (1 726)</v>
      </c>
      <c r="L923" s="48">
        <f t="shared" si="60"/>
        <v>3.1450000000000006E-2</v>
      </c>
      <c r="M923" s="48">
        <f t="shared" si="61"/>
        <v>2.2721000000000002E-2</v>
      </c>
    </row>
    <row r="924" spans="1:13" ht="30" x14ac:dyDescent="0.25">
      <c r="A924" s="9" t="s">
        <v>524</v>
      </c>
      <c r="B924" s="9" t="s">
        <v>2814</v>
      </c>
      <c r="C924" s="9" t="s">
        <v>645</v>
      </c>
      <c r="D924" s="9" t="s">
        <v>2815</v>
      </c>
      <c r="E924" s="34">
        <v>1727</v>
      </c>
      <c r="F924" s="47" t="s">
        <v>1407</v>
      </c>
      <c r="G924" t="str">
        <f t="shared" si="58"/>
        <v>ГРС Короцко</v>
      </c>
      <c r="H924" s="46">
        <v>2.5500000000000003</v>
      </c>
      <c r="I924" s="46">
        <v>2.13</v>
      </c>
      <c r="K924" s="6" t="str">
        <f t="shared" si="59"/>
        <v>Тандер, 2310031475 Магазин "Магнит" (1 727)</v>
      </c>
      <c r="L924" s="48">
        <f t="shared" si="60"/>
        <v>2.5500000000000002E-3</v>
      </c>
      <c r="M924" s="48">
        <f t="shared" si="61"/>
        <v>2.1299999999999999E-3</v>
      </c>
    </row>
    <row r="925" spans="1:13" ht="30" x14ac:dyDescent="0.25">
      <c r="A925" s="9" t="s">
        <v>2816</v>
      </c>
      <c r="B925" s="9" t="s">
        <v>2817</v>
      </c>
      <c r="C925" s="9" t="s">
        <v>641</v>
      </c>
      <c r="D925" s="9" t="s">
        <v>2818</v>
      </c>
      <c r="E925" s="34">
        <v>1730</v>
      </c>
      <c r="F925" s="47" t="s">
        <v>1408</v>
      </c>
      <c r="G925" t="str">
        <f t="shared" si="58"/>
        <v>ГРС Боровичи</v>
      </c>
      <c r="H925" s="46">
        <v>24.39</v>
      </c>
      <c r="I925" s="46">
        <v>22.706</v>
      </c>
      <c r="K925" s="6" t="str">
        <f t="shared" si="59"/>
        <v>Комплект, 5320021880 Здание (1 730)</v>
      </c>
      <c r="L925" s="48">
        <f t="shared" si="60"/>
        <v>2.4390000000000002E-2</v>
      </c>
      <c r="M925" s="48">
        <f t="shared" si="61"/>
        <v>2.2706E-2</v>
      </c>
    </row>
    <row r="926" spans="1:13" ht="45" x14ac:dyDescent="0.25">
      <c r="A926" s="9" t="s">
        <v>2819</v>
      </c>
      <c r="B926" s="9" t="s">
        <v>2820</v>
      </c>
      <c r="C926" s="9" t="s">
        <v>653</v>
      </c>
      <c r="D926" s="9" t="s">
        <v>2821</v>
      </c>
      <c r="E926" s="34">
        <v>1731</v>
      </c>
      <c r="F926" s="47" t="s">
        <v>1409</v>
      </c>
      <c r="G926" t="str">
        <f t="shared" si="58"/>
        <v>ГРС Новгород-2</v>
      </c>
      <c r="H926" s="46">
        <v>123</v>
      </c>
      <c r="I926" s="46">
        <v>89.2</v>
      </c>
      <c r="K926" s="6" t="str">
        <f t="shared" si="59"/>
        <v>Тандер (Новгород), 2310031475 Котельная (1 731)</v>
      </c>
      <c r="L926" s="48">
        <f t="shared" si="60"/>
        <v>0.123</v>
      </c>
      <c r="M926" s="48">
        <f t="shared" si="61"/>
        <v>8.9200000000000002E-2</v>
      </c>
    </row>
    <row r="927" spans="1:13" ht="45" x14ac:dyDescent="0.25">
      <c r="A927" s="9" t="s">
        <v>371</v>
      </c>
      <c r="B927" s="9" t="s">
        <v>2822</v>
      </c>
      <c r="C927" s="9" t="s">
        <v>645</v>
      </c>
      <c r="D927" s="9" t="s">
        <v>2823</v>
      </c>
      <c r="E927" s="34">
        <v>1733</v>
      </c>
      <c r="F927" s="47" t="s">
        <v>1407</v>
      </c>
      <c r="G927" t="str">
        <f t="shared" si="58"/>
        <v>ГРС Короцко</v>
      </c>
      <c r="H927" s="46">
        <v>2.2000000000000002</v>
      </c>
      <c r="I927" s="46">
        <v>2.0750000000000002</v>
      </c>
      <c r="K927" s="6" t="str">
        <f t="shared" si="59"/>
        <v>ИП Османова Д.М., 615421710456 Магазин (1 733)</v>
      </c>
      <c r="L927" s="48">
        <f t="shared" si="60"/>
        <v>2.2000000000000001E-3</v>
      </c>
      <c r="M927" s="48">
        <f t="shared" si="61"/>
        <v>2.075E-3</v>
      </c>
    </row>
    <row r="928" spans="1:13" ht="75" x14ac:dyDescent="0.25">
      <c r="A928" s="9" t="s">
        <v>2824</v>
      </c>
      <c r="B928" s="9" t="s">
        <v>2825</v>
      </c>
      <c r="C928" s="9" t="s">
        <v>653</v>
      </c>
      <c r="D928" s="9" t="s">
        <v>2826</v>
      </c>
      <c r="E928" s="34">
        <v>1734</v>
      </c>
      <c r="F928" s="47" t="s">
        <v>1408</v>
      </c>
      <c r="G928" t="str">
        <f t="shared" ref="G928:G988" si="62">CONCATENATE("ГРС"," ",C928)</f>
        <v>ГРС Новгород-2</v>
      </c>
      <c r="H928" s="46">
        <v>9.99</v>
      </c>
      <c r="I928" s="46">
        <v>12.07</v>
      </c>
      <c r="K928" s="6" t="str">
        <f t="shared" si="59"/>
        <v>Бурводстрой, 5321030052 Котельная административно-производственного корпуса (1 734)</v>
      </c>
      <c r="L928" s="48">
        <f t="shared" si="60"/>
        <v>9.9900000000000006E-3</v>
      </c>
      <c r="M928" s="48">
        <f t="shared" si="61"/>
        <v>1.2070000000000001E-2</v>
      </c>
    </row>
    <row r="929" spans="1:13" ht="45" x14ac:dyDescent="0.25">
      <c r="A929" s="9" t="s">
        <v>372</v>
      </c>
      <c r="B929" s="9" t="s">
        <v>2827</v>
      </c>
      <c r="C929" s="9" t="s">
        <v>645</v>
      </c>
      <c r="D929" s="9" t="s">
        <v>2828</v>
      </c>
      <c r="E929" s="34">
        <v>1735</v>
      </c>
      <c r="F929" s="47" t="s">
        <v>1408</v>
      </c>
      <c r="G929" t="str">
        <f t="shared" si="62"/>
        <v>ГРС Короцко</v>
      </c>
      <c r="H929" s="46">
        <v>9.1</v>
      </c>
      <c r="I929" s="46">
        <v>6.0540000000000003</v>
      </c>
      <c r="K929" s="6" t="str">
        <f t="shared" si="59"/>
        <v>ИП Саковников С.А., 530200085597 Здание СТО (1 735)</v>
      </c>
      <c r="L929" s="48">
        <f t="shared" si="60"/>
        <v>9.1000000000000004E-3</v>
      </c>
      <c r="M929" s="48">
        <f t="shared" si="61"/>
        <v>6.0540000000000004E-3</v>
      </c>
    </row>
    <row r="930" spans="1:13" ht="45" x14ac:dyDescent="0.25">
      <c r="A930" s="18" t="s">
        <v>372</v>
      </c>
      <c r="B930" s="18" t="s">
        <v>2827</v>
      </c>
      <c r="C930" s="18" t="s">
        <v>645</v>
      </c>
      <c r="D930" s="18" t="s">
        <v>2829</v>
      </c>
      <c r="E930" s="35">
        <v>1736</v>
      </c>
      <c r="F930" s="47" t="s">
        <v>1408</v>
      </c>
      <c r="G930" t="str">
        <f t="shared" si="62"/>
        <v>ГРС Короцко</v>
      </c>
      <c r="H930" s="46">
        <v>4.5999999999999996</v>
      </c>
      <c r="I930" s="46">
        <v>4.5750000000000002</v>
      </c>
      <c r="K930" s="6" t="str">
        <f t="shared" si="59"/>
        <v>ИП Саковников С.А., 530200085597 Здание закусочной (1 736)</v>
      </c>
      <c r="L930" s="48">
        <f t="shared" si="60"/>
        <v>4.5999999999999999E-3</v>
      </c>
      <c r="M930" s="48">
        <f t="shared" si="61"/>
        <v>4.5750000000000001E-3</v>
      </c>
    </row>
    <row r="931" spans="1:13" ht="30" x14ac:dyDescent="0.25">
      <c r="A931" s="9" t="s">
        <v>2830</v>
      </c>
      <c r="B931" s="9" t="s">
        <v>2831</v>
      </c>
      <c r="C931" s="9" t="s">
        <v>858</v>
      </c>
      <c r="D931" s="9" t="s">
        <v>2832</v>
      </c>
      <c r="E931" s="34">
        <v>1738</v>
      </c>
      <c r="F931" s="47" t="s">
        <v>1408</v>
      </c>
      <c r="G931" t="str">
        <f t="shared" si="62"/>
        <v>ГРС Ермолино</v>
      </c>
      <c r="H931" s="46">
        <v>13.8</v>
      </c>
      <c r="I931" s="46">
        <v>10.532</v>
      </c>
      <c r="K931" s="6" t="str">
        <f t="shared" si="59"/>
        <v>Доррос, 6027107680 Котельная (1 738)</v>
      </c>
      <c r="L931" s="48">
        <f t="shared" si="60"/>
        <v>1.3800000000000002E-2</v>
      </c>
      <c r="M931" s="48">
        <f t="shared" si="61"/>
        <v>1.0532E-2</v>
      </c>
    </row>
    <row r="932" spans="1:13" ht="30" x14ac:dyDescent="0.25">
      <c r="A932" s="9" t="s">
        <v>209</v>
      </c>
      <c r="B932" s="9" t="s">
        <v>2833</v>
      </c>
      <c r="C932" s="9" t="s">
        <v>641</v>
      </c>
      <c r="D932" s="9" t="s">
        <v>2834</v>
      </c>
      <c r="E932" s="34">
        <v>1739</v>
      </c>
      <c r="F932" s="47" t="s">
        <v>1408</v>
      </c>
      <c r="G932" t="str">
        <f t="shared" si="62"/>
        <v>ГРС Боровичи</v>
      </c>
      <c r="H932" s="46">
        <v>8.6000000000000014</v>
      </c>
      <c r="I932" s="46">
        <v>3.2199999999999998</v>
      </c>
      <c r="K932" s="6" t="str">
        <f t="shared" si="59"/>
        <v>Транзит, 5320012607 Гараж (1 739)</v>
      </c>
      <c r="L932" s="48">
        <f t="shared" si="60"/>
        <v>8.6000000000000017E-3</v>
      </c>
      <c r="M932" s="48">
        <f t="shared" si="61"/>
        <v>3.2199999999999998E-3</v>
      </c>
    </row>
    <row r="933" spans="1:13" ht="60" x14ac:dyDescent="0.25">
      <c r="A933" s="9" t="s">
        <v>373</v>
      </c>
      <c r="B933" s="9" t="s">
        <v>2835</v>
      </c>
      <c r="C933" s="9" t="s">
        <v>639</v>
      </c>
      <c r="D933" s="9" t="s">
        <v>2836</v>
      </c>
      <c r="E933" s="34">
        <v>1740</v>
      </c>
      <c r="F933" s="47" t="s">
        <v>1408</v>
      </c>
      <c r="G933" t="str">
        <f t="shared" si="62"/>
        <v>ГРС Новгород-1</v>
      </c>
      <c r="H933" s="46">
        <v>11.82</v>
      </c>
      <c r="I933" s="46">
        <v>10.097999999999999</v>
      </c>
      <c r="K933" s="6" t="str">
        <f t="shared" si="59"/>
        <v>ИП Иванов В.Н., 531000213860 Ангар со встроенными мастерскими (1 740)</v>
      </c>
      <c r="L933" s="48">
        <f t="shared" si="60"/>
        <v>1.1820000000000001E-2</v>
      </c>
      <c r="M933" s="48">
        <f t="shared" si="61"/>
        <v>1.0097999999999999E-2</v>
      </c>
    </row>
    <row r="934" spans="1:13" ht="30" x14ac:dyDescent="0.25">
      <c r="A934" s="9" t="s">
        <v>2837</v>
      </c>
      <c r="B934" s="9" t="s">
        <v>2838</v>
      </c>
      <c r="C934" s="9" t="s">
        <v>639</v>
      </c>
      <c r="D934" s="32" t="s">
        <v>2839</v>
      </c>
      <c r="E934" s="37">
        <v>1741</v>
      </c>
      <c r="F934" s="47" t="s">
        <v>1408</v>
      </c>
      <c r="G934" t="str">
        <f t="shared" si="62"/>
        <v>ГРС Новгород-1</v>
      </c>
      <c r="H934" s="46">
        <v>40</v>
      </c>
      <c r="I934" s="46">
        <v>43.69</v>
      </c>
      <c r="K934" s="6" t="str">
        <f t="shared" si="59"/>
        <v>Конт, 5321113862 Котельная (1 741)</v>
      </c>
      <c r="L934" s="48">
        <f t="shared" si="60"/>
        <v>0.04</v>
      </c>
      <c r="M934" s="48">
        <f t="shared" si="61"/>
        <v>4.369E-2</v>
      </c>
    </row>
    <row r="935" spans="1:13" ht="45" x14ac:dyDescent="0.25">
      <c r="A935" s="15" t="s">
        <v>1637</v>
      </c>
      <c r="B935" s="15" t="s">
        <v>1638</v>
      </c>
      <c r="C935" s="15" t="s">
        <v>709</v>
      </c>
      <c r="D935" s="15" t="s">
        <v>2840</v>
      </c>
      <c r="E935" s="34">
        <v>1742</v>
      </c>
      <c r="F935" s="47" t="s">
        <v>1407</v>
      </c>
      <c r="G935" t="str">
        <f t="shared" si="62"/>
        <v>ГРС Трегубово</v>
      </c>
      <c r="H935" s="46">
        <v>1.05</v>
      </c>
      <c r="I935" s="46">
        <v>1.1819999999999999</v>
      </c>
      <c r="K935" s="6" t="str">
        <f t="shared" si="59"/>
        <v>ИП Остроумов В.Н., 531800667359 Магазин (1 742)</v>
      </c>
      <c r="L935" s="48">
        <f t="shared" si="60"/>
        <v>1.0500000000000002E-3</v>
      </c>
      <c r="M935" s="48">
        <f t="shared" si="61"/>
        <v>1.1819999999999999E-3</v>
      </c>
    </row>
    <row r="936" spans="1:13" ht="60" x14ac:dyDescent="0.25">
      <c r="A936" s="9" t="s">
        <v>2841</v>
      </c>
      <c r="B936" s="9" t="s">
        <v>2842</v>
      </c>
      <c r="C936" s="9" t="s">
        <v>858</v>
      </c>
      <c r="D936" s="9" t="s">
        <v>2843</v>
      </c>
      <c r="E936" s="34">
        <v>1744</v>
      </c>
      <c r="F936" s="47" t="s">
        <v>1408</v>
      </c>
      <c r="G936" t="str">
        <f t="shared" si="62"/>
        <v>ГРС Ермолино</v>
      </c>
      <c r="H936" s="46">
        <v>8.1300000000000008</v>
      </c>
      <c r="I936" s="46">
        <v>0</v>
      </c>
      <c r="K936" s="6" t="str">
        <f t="shared" si="59"/>
        <v>Шимское райпо, 5319005098 Административное здание (1 744)</v>
      </c>
      <c r="L936" s="48">
        <f t="shared" si="60"/>
        <v>8.1300000000000001E-3</v>
      </c>
      <c r="M936" s="48">
        <f t="shared" si="61"/>
        <v>0</v>
      </c>
    </row>
    <row r="937" spans="1:13" ht="30" x14ac:dyDescent="0.25">
      <c r="A937" s="23" t="s">
        <v>2844</v>
      </c>
      <c r="B937" s="20" t="s">
        <v>2845</v>
      </c>
      <c r="C937" s="20" t="s">
        <v>709</v>
      </c>
      <c r="D937" s="23" t="s">
        <v>2846</v>
      </c>
      <c r="E937" s="40">
        <v>1745</v>
      </c>
      <c r="F937" s="47" t="s">
        <v>1408</v>
      </c>
      <c r="G937" t="str">
        <f t="shared" si="62"/>
        <v>ГРС Трегубово</v>
      </c>
      <c r="H937" s="46">
        <v>7.5</v>
      </c>
      <c r="I937" s="46">
        <v>7.5</v>
      </c>
      <c r="K937" s="6" t="str">
        <f t="shared" si="59"/>
        <v>Светоч, 5318005698 Котельная (1 745)</v>
      </c>
      <c r="L937" s="48">
        <f t="shared" si="60"/>
        <v>7.4999999999999997E-3</v>
      </c>
      <c r="M937" s="48">
        <f t="shared" si="61"/>
        <v>7.4999999999999997E-3</v>
      </c>
    </row>
    <row r="938" spans="1:13" ht="60" x14ac:dyDescent="0.25">
      <c r="A938" s="9" t="s">
        <v>7</v>
      </c>
      <c r="B938" s="9" t="s">
        <v>2541</v>
      </c>
      <c r="C938" s="9" t="s">
        <v>841</v>
      </c>
      <c r="D938" s="9" t="s">
        <v>2847</v>
      </c>
      <c r="E938" s="34">
        <v>1748</v>
      </c>
      <c r="F938" s="47" t="s">
        <v>4378</v>
      </c>
      <c r="G938" t="str">
        <f t="shared" si="62"/>
        <v>ГРС Рахино</v>
      </c>
      <c r="H938" s="46">
        <v>1210</v>
      </c>
      <c r="I938" s="46">
        <v>763.1049999999999</v>
      </c>
      <c r="K938" s="6" t="str">
        <f t="shared" si="59"/>
        <v>Белгранкорм-Великий Новгород, 5305006239 Площадка №5 Цех №3 (Patio) (1 748)</v>
      </c>
      <c r="L938" s="48">
        <f t="shared" si="60"/>
        <v>1.21</v>
      </c>
      <c r="M938" s="48">
        <f t="shared" si="61"/>
        <v>0.76310499999999992</v>
      </c>
    </row>
    <row r="939" spans="1:13" ht="30" x14ac:dyDescent="0.25">
      <c r="A939" s="9" t="s">
        <v>290</v>
      </c>
      <c r="B939" s="9" t="s">
        <v>2267</v>
      </c>
      <c r="C939" s="9" t="s">
        <v>659</v>
      </c>
      <c r="D939" s="9" t="s">
        <v>2848</v>
      </c>
      <c r="E939" s="34">
        <v>1749</v>
      </c>
      <c r="F939" s="47" t="s">
        <v>1407</v>
      </c>
      <c r="G939" t="str">
        <f t="shared" si="62"/>
        <v>ГРС Окуловка</v>
      </c>
      <c r="H939" s="46">
        <v>5</v>
      </c>
      <c r="I939" s="46">
        <v>1.5629999999999999</v>
      </c>
      <c r="K939" s="6" t="str">
        <f t="shared" si="59"/>
        <v>Ива, 5311000066 Магазин (1 749)</v>
      </c>
      <c r="L939" s="48">
        <f t="shared" si="60"/>
        <v>5.0000000000000001E-3</v>
      </c>
      <c r="M939" s="48">
        <f t="shared" si="61"/>
        <v>1.5629999999999999E-3</v>
      </c>
    </row>
    <row r="940" spans="1:13" ht="30" x14ac:dyDescent="0.25">
      <c r="A940" s="10" t="s">
        <v>374</v>
      </c>
      <c r="B940" s="9" t="s">
        <v>2849</v>
      </c>
      <c r="C940" s="9" t="s">
        <v>641</v>
      </c>
      <c r="D940" s="9" t="s">
        <v>2850</v>
      </c>
      <c r="E940" s="37">
        <v>1752</v>
      </c>
      <c r="F940" s="47" t="s">
        <v>1408</v>
      </c>
      <c r="G940" t="str">
        <f t="shared" si="62"/>
        <v>ГРС Боровичи</v>
      </c>
      <c r="H940" s="46">
        <v>5.3699999999999992</v>
      </c>
      <c r="I940" s="46">
        <v>4.3559999999999999</v>
      </c>
      <c r="K940" s="6" t="str">
        <f t="shared" si="59"/>
        <v>ЭМПА, 5320021496 Нежилое помещение (1 752)</v>
      </c>
      <c r="L940" s="48">
        <f t="shared" si="60"/>
        <v>5.3699999999999989E-3</v>
      </c>
      <c r="M940" s="48">
        <f t="shared" si="61"/>
        <v>4.3559999999999996E-3</v>
      </c>
    </row>
    <row r="941" spans="1:13" ht="135" x14ac:dyDescent="0.25">
      <c r="A941" s="9" t="s">
        <v>355</v>
      </c>
      <c r="B941" s="9" t="s">
        <v>2705</v>
      </c>
      <c r="C941" s="9" t="s">
        <v>641</v>
      </c>
      <c r="D941" s="9" t="s">
        <v>2851</v>
      </c>
      <c r="E941" s="34">
        <v>1754</v>
      </c>
      <c r="F941" s="47" t="s">
        <v>1408</v>
      </c>
      <c r="G941" t="str">
        <f t="shared" si="62"/>
        <v>ГРС Боровичи</v>
      </c>
      <c r="H941" s="46">
        <v>5.4419999999999993</v>
      </c>
      <c r="I941" s="46">
        <v>3.444</v>
      </c>
      <c r="K941" s="6" t="str">
        <f t="shared" si="59"/>
        <v>ГОКУ "Управление защиты населения от чрезвычайных ситуаций и по обеспечению пожарной безопасности Новгородской области", 5321037989 Пожарное депо (1 754)</v>
      </c>
      <c r="L941" s="48">
        <f t="shared" si="60"/>
        <v>5.4419999999999989E-3</v>
      </c>
      <c r="M941" s="48">
        <f t="shared" si="61"/>
        <v>3.444E-3</v>
      </c>
    </row>
    <row r="942" spans="1:13" ht="45" x14ac:dyDescent="0.25">
      <c r="A942" t="s">
        <v>385</v>
      </c>
      <c r="B942" t="s">
        <v>2852</v>
      </c>
      <c r="C942" t="s">
        <v>639</v>
      </c>
      <c r="D942" t="s">
        <v>2853</v>
      </c>
      <c r="E942">
        <v>1758</v>
      </c>
      <c r="F942" s="47" t="s">
        <v>1408</v>
      </c>
      <c r="G942" t="str">
        <f t="shared" si="62"/>
        <v>ГРС Новгород-1</v>
      </c>
      <c r="H942" s="46">
        <v>5.870000000000001</v>
      </c>
      <c r="I942" s="46">
        <v>5.5339999999999998</v>
      </c>
      <c r="K942" s="6" t="str">
        <f t="shared" si="59"/>
        <v>Баугранд, 5321095596 Административное здание (1 758)</v>
      </c>
      <c r="L942" s="48">
        <f t="shared" si="60"/>
        <v>5.8700000000000011E-3</v>
      </c>
      <c r="M942" s="48">
        <f t="shared" si="61"/>
        <v>5.5339999999999999E-3</v>
      </c>
    </row>
    <row r="943" spans="1:13" ht="30" x14ac:dyDescent="0.25">
      <c r="A943" t="s">
        <v>524</v>
      </c>
      <c r="B943" t="s">
        <v>2814</v>
      </c>
      <c r="C943" t="s">
        <v>655</v>
      </c>
      <c r="D943" t="s">
        <v>2854</v>
      </c>
      <c r="E943">
        <v>1761</v>
      </c>
      <c r="F943" s="47" t="s">
        <v>1408</v>
      </c>
      <c r="G943" t="str">
        <f t="shared" si="62"/>
        <v>ГРС Старая Русса</v>
      </c>
      <c r="H943" s="46">
        <v>7.9</v>
      </c>
      <c r="I943" s="46">
        <v>4.1159999999999997</v>
      </c>
      <c r="K943" s="6" t="str">
        <f t="shared" si="59"/>
        <v>Тандер, 2310031475 Магазин (1 761)</v>
      </c>
      <c r="L943" s="48">
        <f t="shared" si="60"/>
        <v>7.9000000000000008E-3</v>
      </c>
      <c r="M943" s="48">
        <f t="shared" si="61"/>
        <v>4.1159999999999999E-3</v>
      </c>
    </row>
    <row r="944" spans="1:13" ht="45" x14ac:dyDescent="0.25">
      <c r="A944" t="s">
        <v>2855</v>
      </c>
      <c r="B944" t="s">
        <v>2856</v>
      </c>
      <c r="C944" t="s">
        <v>858</v>
      </c>
      <c r="D944" t="s">
        <v>2857</v>
      </c>
      <c r="E944">
        <v>1762</v>
      </c>
      <c r="F944" s="47" t="s">
        <v>1407</v>
      </c>
      <c r="G944" t="str">
        <f t="shared" si="62"/>
        <v>ГРС Ермолино</v>
      </c>
      <c r="H944" s="46">
        <v>1.85</v>
      </c>
      <c r="I944" s="46">
        <v>2.0009999999999999</v>
      </c>
      <c r="K944" s="6" t="str">
        <f t="shared" si="59"/>
        <v>Чернов Ю.Н., 531900008783 Нежилое помещение (1 762)</v>
      </c>
      <c r="L944" s="48">
        <f t="shared" si="60"/>
        <v>1.8500000000000001E-3</v>
      </c>
      <c r="M944" s="48">
        <f t="shared" si="61"/>
        <v>2.0009999999999997E-3</v>
      </c>
    </row>
    <row r="945" spans="1:13" ht="30" x14ac:dyDescent="0.25">
      <c r="A945" t="s">
        <v>375</v>
      </c>
      <c r="B945" t="s">
        <v>2858</v>
      </c>
      <c r="C945" t="s">
        <v>752</v>
      </c>
      <c r="D945" t="s">
        <v>2859</v>
      </c>
      <c r="E945">
        <v>1763</v>
      </c>
      <c r="F945" s="47" t="s">
        <v>1409</v>
      </c>
      <c r="G945" t="str">
        <f t="shared" si="62"/>
        <v>ГРС Новгородский химкомбинат</v>
      </c>
      <c r="H945" s="46">
        <v>71.2</v>
      </c>
      <c r="I945" s="46">
        <v>58.539000000000001</v>
      </c>
      <c r="K945" s="6" t="str">
        <f t="shared" si="59"/>
        <v>Полилайн, 5321068352 Котельная (1 763)</v>
      </c>
      <c r="L945" s="48">
        <f t="shared" si="60"/>
        <v>7.1199999999999999E-2</v>
      </c>
      <c r="M945" s="48">
        <f t="shared" si="61"/>
        <v>5.8539000000000001E-2</v>
      </c>
    </row>
    <row r="946" spans="1:13" ht="30" x14ac:dyDescent="0.25">
      <c r="A946" t="s">
        <v>2860</v>
      </c>
      <c r="B946" t="s">
        <v>2861</v>
      </c>
      <c r="C946" t="s">
        <v>645</v>
      </c>
      <c r="D946" t="s">
        <v>2862</v>
      </c>
      <c r="E946">
        <v>1766</v>
      </c>
      <c r="F946" s="47" t="s">
        <v>1407</v>
      </c>
      <c r="G946" t="str">
        <f t="shared" si="62"/>
        <v>ГРС Короцко</v>
      </c>
      <c r="H946" s="46">
        <v>4.6899999999999995</v>
      </c>
      <c r="I946" s="46">
        <v>2.6</v>
      </c>
      <c r="K946" s="6" t="str">
        <f t="shared" si="59"/>
        <v>Кристалл, 5302010759 Магазин (1 766)</v>
      </c>
      <c r="L946" s="48">
        <f t="shared" si="60"/>
        <v>4.6899999999999997E-3</v>
      </c>
      <c r="M946" s="48">
        <f t="shared" si="61"/>
        <v>2.5999999999999999E-3</v>
      </c>
    </row>
    <row r="947" spans="1:13" ht="45" x14ac:dyDescent="0.25">
      <c r="A947" t="s">
        <v>2863</v>
      </c>
      <c r="B947" t="s">
        <v>2864</v>
      </c>
      <c r="C947" t="s">
        <v>639</v>
      </c>
      <c r="D947" t="s">
        <v>2865</v>
      </c>
      <c r="E947">
        <v>1767</v>
      </c>
      <c r="F947" s="47">
        <v>6</v>
      </c>
      <c r="G947" t="str">
        <f t="shared" si="62"/>
        <v>ГРС Новгород-1</v>
      </c>
      <c r="H947" s="46">
        <v>4.7</v>
      </c>
      <c r="I947" s="46">
        <v>1.129</v>
      </c>
      <c r="K947" s="6" t="str">
        <f t="shared" si="59"/>
        <v>ЭВЕРЕСТ, 7839027969 Нежилое помещение (1 767)</v>
      </c>
      <c r="L947" s="48">
        <f t="shared" si="60"/>
        <v>4.7000000000000002E-3</v>
      </c>
      <c r="M947" s="48">
        <f t="shared" si="61"/>
        <v>1.129E-3</v>
      </c>
    </row>
    <row r="948" spans="1:13" ht="90" x14ac:dyDescent="0.25">
      <c r="A948" t="s">
        <v>2866</v>
      </c>
      <c r="B948" t="s">
        <v>2867</v>
      </c>
      <c r="C948" t="s">
        <v>641</v>
      </c>
      <c r="D948" t="s">
        <v>2868</v>
      </c>
      <c r="E948">
        <v>1768</v>
      </c>
      <c r="F948" s="47" t="s">
        <v>1407</v>
      </c>
      <c r="G948" t="str">
        <f t="shared" si="62"/>
        <v>ГРС Боровичи</v>
      </c>
      <c r="H948" s="46">
        <v>3.8</v>
      </c>
      <c r="I948" s="46">
        <v>3.5</v>
      </c>
      <c r="K948" s="6" t="str">
        <f t="shared" si="59"/>
        <v>Местная религиозная организация православный Приход во имя Тихвинской иконы Божией Матери с.Ёгла, 5320009065 Здание церкви (1 768)</v>
      </c>
      <c r="L948" s="48">
        <f t="shared" si="60"/>
        <v>3.8E-3</v>
      </c>
      <c r="M948" s="48">
        <f t="shared" si="61"/>
        <v>3.5000000000000001E-3</v>
      </c>
    </row>
    <row r="949" spans="1:13" ht="30" x14ac:dyDescent="0.25">
      <c r="A949" t="s">
        <v>187</v>
      </c>
      <c r="B949" t="s">
        <v>2634</v>
      </c>
      <c r="C949" t="s">
        <v>762</v>
      </c>
      <c r="D949" t="s">
        <v>2869</v>
      </c>
      <c r="E949">
        <v>1769</v>
      </c>
      <c r="F949" s="47">
        <v>6</v>
      </c>
      <c r="G949" t="str">
        <f t="shared" si="62"/>
        <v>ГРС Валдай</v>
      </c>
      <c r="H949" s="46">
        <v>5.8</v>
      </c>
      <c r="I949" s="46">
        <v>5.3040000000000003</v>
      </c>
      <c r="K949" s="6" t="str">
        <f t="shared" si="59"/>
        <v>ФСБ, 5321083424 Гараж (1 769)</v>
      </c>
      <c r="L949" s="48">
        <f t="shared" si="60"/>
        <v>5.7999999999999996E-3</v>
      </c>
      <c r="M949" s="48">
        <f t="shared" si="61"/>
        <v>5.3040000000000006E-3</v>
      </c>
    </row>
    <row r="950" spans="1:13" ht="30" x14ac:dyDescent="0.25">
      <c r="A950" t="s">
        <v>2870</v>
      </c>
      <c r="B950" t="s">
        <v>2871</v>
      </c>
      <c r="C950" t="s">
        <v>641</v>
      </c>
      <c r="D950" t="s">
        <v>2872</v>
      </c>
      <c r="E950">
        <v>1770</v>
      </c>
      <c r="F950" s="47" t="s">
        <v>1407</v>
      </c>
      <c r="G950" t="str">
        <f t="shared" si="62"/>
        <v>ГРС Боровичи</v>
      </c>
      <c r="H950" s="46">
        <v>4.3499999999999996</v>
      </c>
      <c r="I950" s="46">
        <v>3.75</v>
      </c>
      <c r="K950" s="6" t="str">
        <f t="shared" si="59"/>
        <v>Триф, 5320019056 Магазин (1 770)</v>
      </c>
      <c r="L950" s="48">
        <f t="shared" si="60"/>
        <v>4.3499999999999997E-3</v>
      </c>
      <c r="M950" s="48">
        <f t="shared" si="61"/>
        <v>3.7499999999999999E-3</v>
      </c>
    </row>
    <row r="951" spans="1:13" ht="45" x14ac:dyDescent="0.25">
      <c r="A951" t="s">
        <v>1735</v>
      </c>
      <c r="B951" t="s">
        <v>2873</v>
      </c>
      <c r="C951" t="s">
        <v>639</v>
      </c>
      <c r="D951" t="s">
        <v>2874</v>
      </c>
      <c r="E951">
        <v>1771</v>
      </c>
      <c r="F951" s="47" t="s">
        <v>1408</v>
      </c>
      <c r="G951" t="str">
        <f t="shared" si="62"/>
        <v>ГРС Новгород-1</v>
      </c>
      <c r="H951" s="46">
        <v>36.1</v>
      </c>
      <c r="I951" s="46">
        <v>32.549999999999997</v>
      </c>
      <c r="K951" s="6" t="str">
        <f t="shared" si="59"/>
        <v>Новгородское ПО, 5310019240 Котельная (1 771)</v>
      </c>
      <c r="L951" s="48">
        <f t="shared" si="60"/>
        <v>3.61E-2</v>
      </c>
      <c r="M951" s="48">
        <f t="shared" si="61"/>
        <v>3.2549999999999996E-2</v>
      </c>
    </row>
    <row r="952" spans="1:13" ht="60" x14ac:dyDescent="0.25">
      <c r="A952" t="s">
        <v>286</v>
      </c>
      <c r="B952" t="s">
        <v>2253</v>
      </c>
      <c r="C952" t="s">
        <v>641</v>
      </c>
      <c r="D952" t="s">
        <v>2875</v>
      </c>
      <c r="E952">
        <v>1772</v>
      </c>
      <c r="F952" s="47" t="s">
        <v>1407</v>
      </c>
      <c r="G952" t="str">
        <f t="shared" si="62"/>
        <v>ГРС Боровичи</v>
      </c>
      <c r="H952" s="46">
        <v>4.3090000000000002</v>
      </c>
      <c r="I952" s="46">
        <v>3.4809999999999999</v>
      </c>
      <c r="K952" s="6" t="str">
        <f t="shared" si="59"/>
        <v>Архиерейское Подворье Свято-Духов  монастырь, 5320015140 Жилой дом (1 772)</v>
      </c>
      <c r="L952" s="48">
        <f t="shared" si="60"/>
        <v>4.3090000000000003E-3</v>
      </c>
      <c r="M952" s="48">
        <f t="shared" si="61"/>
        <v>3.4809999999999997E-3</v>
      </c>
    </row>
    <row r="953" spans="1:13" ht="45" x14ac:dyDescent="0.25">
      <c r="A953" t="s">
        <v>376</v>
      </c>
      <c r="B953" t="s">
        <v>2876</v>
      </c>
      <c r="C953" t="s">
        <v>655</v>
      </c>
      <c r="D953" t="s">
        <v>2877</v>
      </c>
      <c r="E953">
        <v>1773</v>
      </c>
      <c r="F953" s="47" t="s">
        <v>1408</v>
      </c>
      <c r="G953" t="str">
        <f t="shared" si="62"/>
        <v>ГРС Старая Русса</v>
      </c>
      <c r="H953" s="46">
        <v>7</v>
      </c>
      <c r="I953" s="46">
        <v>4.5259999999999998</v>
      </c>
      <c r="K953" s="6" t="str">
        <f t="shared" si="59"/>
        <v>ИП Козин Д. А., 532205593774 Магазин (1 773)</v>
      </c>
      <c r="L953" s="48">
        <f t="shared" si="60"/>
        <v>7.0000000000000001E-3</v>
      </c>
      <c r="M953" s="48">
        <f t="shared" si="61"/>
        <v>4.5259999999999996E-3</v>
      </c>
    </row>
    <row r="954" spans="1:13" ht="45" x14ac:dyDescent="0.25">
      <c r="A954" t="s">
        <v>377</v>
      </c>
      <c r="B954" t="s">
        <v>2878</v>
      </c>
      <c r="C954" t="s">
        <v>637</v>
      </c>
      <c r="D954" t="s">
        <v>2879</v>
      </c>
      <c r="E954">
        <v>1775</v>
      </c>
      <c r="F954" s="47" t="s">
        <v>1407</v>
      </c>
      <c r="G954" t="str">
        <f t="shared" si="62"/>
        <v>ГРС Малая Вишера</v>
      </c>
      <c r="H954" s="46">
        <v>2.9000000000000004</v>
      </c>
      <c r="I954" s="46">
        <v>2.59</v>
      </c>
      <c r="K954" s="6" t="str">
        <f t="shared" si="59"/>
        <v>Тихонова Л.Ф., 530701002070 Нежилое здание (1 775)</v>
      </c>
      <c r="L954" s="48">
        <f t="shared" si="60"/>
        <v>2.9000000000000002E-3</v>
      </c>
      <c r="M954" s="48">
        <f t="shared" si="61"/>
        <v>2.5899999999999999E-3</v>
      </c>
    </row>
    <row r="955" spans="1:13" ht="75" x14ac:dyDescent="0.25">
      <c r="A955" t="s">
        <v>378</v>
      </c>
      <c r="B955" t="s">
        <v>2880</v>
      </c>
      <c r="C955" t="s">
        <v>655</v>
      </c>
      <c r="D955" t="s">
        <v>2881</v>
      </c>
      <c r="E955">
        <v>1776</v>
      </c>
      <c r="F955" s="47" t="s">
        <v>1408</v>
      </c>
      <c r="G955" t="str">
        <f t="shared" si="62"/>
        <v>ГРС Старая Русса</v>
      </c>
      <c r="H955" s="46">
        <v>18.7</v>
      </c>
      <c r="I955" s="46">
        <v>11.709999999999999</v>
      </c>
      <c r="K955" s="6" t="str">
        <f t="shared" si="59"/>
        <v>Религиозная организация Никольский монастырь д.Косино, 5321030091 Котельная (АБМКУ-П) (1 776)</v>
      </c>
      <c r="L955" s="48">
        <f t="shared" si="60"/>
        <v>1.8699999999999998E-2</v>
      </c>
      <c r="M955" s="48">
        <f t="shared" si="61"/>
        <v>1.171E-2</v>
      </c>
    </row>
    <row r="956" spans="1:13" ht="45" x14ac:dyDescent="0.25">
      <c r="A956" t="s">
        <v>1824</v>
      </c>
      <c r="B956" t="s">
        <v>2882</v>
      </c>
      <c r="C956" t="s">
        <v>637</v>
      </c>
      <c r="D956" t="s">
        <v>2883</v>
      </c>
      <c r="E956">
        <v>1777</v>
      </c>
      <c r="F956" s="47" t="s">
        <v>1407</v>
      </c>
      <c r="G956" t="str">
        <f t="shared" si="62"/>
        <v>ГРС Малая Вишера</v>
      </c>
      <c r="H956" s="46">
        <v>4.5500000000000007</v>
      </c>
      <c r="I956" s="46">
        <v>3.0920000000000001</v>
      </c>
      <c r="K956" s="6" t="str">
        <f t="shared" si="59"/>
        <v>Олимп, 5307008182 Нежилое помещение (1 777)</v>
      </c>
      <c r="L956" s="48">
        <f t="shared" si="60"/>
        <v>4.5500000000000011E-3</v>
      </c>
      <c r="M956" s="48">
        <f t="shared" si="61"/>
        <v>3.0920000000000001E-3</v>
      </c>
    </row>
    <row r="957" spans="1:13" ht="30" x14ac:dyDescent="0.25">
      <c r="A957" t="s">
        <v>2884</v>
      </c>
      <c r="B957" t="s">
        <v>2885</v>
      </c>
      <c r="C957" t="s">
        <v>645</v>
      </c>
      <c r="D957" t="s">
        <v>2886</v>
      </c>
      <c r="E957">
        <v>1778</v>
      </c>
      <c r="F957" s="47" t="s">
        <v>1407</v>
      </c>
      <c r="G957" t="str">
        <f t="shared" si="62"/>
        <v>ГРС Короцко</v>
      </c>
      <c r="H957" s="46">
        <v>2.4000000000000004</v>
      </c>
      <c r="I957" s="46">
        <v>2.0500000000000003</v>
      </c>
      <c r="K957" s="6" t="str">
        <f t="shared" si="59"/>
        <v>ИП Рыжов А.В., 530200035821 Гараж (1 778)</v>
      </c>
      <c r="L957" s="48">
        <f t="shared" si="60"/>
        <v>2.4000000000000002E-3</v>
      </c>
      <c r="M957" s="48">
        <f t="shared" si="61"/>
        <v>2.0500000000000002E-3</v>
      </c>
    </row>
    <row r="958" spans="1:13" ht="45" x14ac:dyDescent="0.25">
      <c r="A958" t="s">
        <v>170</v>
      </c>
      <c r="B958" t="s">
        <v>1790</v>
      </c>
      <c r="C958" t="s">
        <v>653</v>
      </c>
      <c r="D958" t="s">
        <v>2887</v>
      </c>
      <c r="E958">
        <v>1785</v>
      </c>
      <c r="F958" s="47" t="s">
        <v>1408</v>
      </c>
      <c r="G958" t="str">
        <f t="shared" si="62"/>
        <v>ГРС Новгород-2</v>
      </c>
      <c r="H958" s="46">
        <v>7.7799999999999994</v>
      </c>
      <c r="I958" s="46">
        <v>10.536</v>
      </c>
      <c r="K958" s="6" t="str">
        <f t="shared" si="59"/>
        <v>ИП Жуков А.Б., 531000071020 Магазин (1 785)</v>
      </c>
      <c r="L958" s="48">
        <f t="shared" si="60"/>
        <v>7.7799999999999996E-3</v>
      </c>
      <c r="M958" s="48">
        <f t="shared" si="61"/>
        <v>1.0536E-2</v>
      </c>
    </row>
    <row r="959" spans="1:13" ht="30" x14ac:dyDescent="0.25">
      <c r="A959" t="s">
        <v>379</v>
      </c>
      <c r="B959" t="s">
        <v>2888</v>
      </c>
      <c r="C959" t="s">
        <v>659</v>
      </c>
      <c r="D959" t="s">
        <v>2889</v>
      </c>
      <c r="E959">
        <v>1786</v>
      </c>
      <c r="F959" s="47" t="s">
        <v>1408</v>
      </c>
      <c r="G959" t="str">
        <f t="shared" si="62"/>
        <v>ГРС Окуловка</v>
      </c>
      <c r="H959" s="46">
        <v>7.3000000000000007</v>
      </c>
      <c r="I959" s="46">
        <v>4.08</v>
      </c>
      <c r="K959" s="6" t="str">
        <f t="shared" si="59"/>
        <v>АЛЕН, 5311005917 Нежилое помещение (1 786)</v>
      </c>
      <c r="L959" s="48">
        <f t="shared" si="60"/>
        <v>7.3000000000000009E-3</v>
      </c>
      <c r="M959" s="48">
        <f t="shared" si="61"/>
        <v>4.0800000000000003E-3</v>
      </c>
    </row>
    <row r="960" spans="1:13" ht="45" x14ac:dyDescent="0.25">
      <c r="A960" t="s">
        <v>267</v>
      </c>
      <c r="B960" t="s">
        <v>2890</v>
      </c>
      <c r="C960" t="s">
        <v>659</v>
      </c>
      <c r="D960" t="s">
        <v>2891</v>
      </c>
      <c r="E960">
        <v>1787</v>
      </c>
      <c r="F960" s="47" t="s">
        <v>1408</v>
      </c>
      <c r="G960" t="str">
        <f t="shared" si="62"/>
        <v>ГРС Окуловка</v>
      </c>
      <c r="H960" s="46">
        <v>12.5</v>
      </c>
      <c r="I960" s="46">
        <v>9.7309999999999999</v>
      </c>
      <c r="K960" s="6" t="str">
        <f t="shared" ref="K960:K1023" si="63">CONCATENATE(A960," ",D960)</f>
        <v>Судебный департамент, 5321065753 Котельная (1 787)</v>
      </c>
      <c r="L960" s="48">
        <f t="shared" ref="L960:L1023" si="64">H960/1000</f>
        <v>1.2500000000000001E-2</v>
      </c>
      <c r="M960" s="48">
        <f t="shared" ref="M960:M1023" si="65">I960/1000</f>
        <v>9.7310000000000001E-3</v>
      </c>
    </row>
    <row r="961" spans="1:13" ht="30" x14ac:dyDescent="0.25">
      <c r="A961" t="s">
        <v>521</v>
      </c>
      <c r="B961" t="s">
        <v>2214</v>
      </c>
      <c r="C961" t="s">
        <v>645</v>
      </c>
      <c r="D961" t="s">
        <v>2892</v>
      </c>
      <c r="E961">
        <v>1788</v>
      </c>
      <c r="F961" s="47" t="s">
        <v>1407</v>
      </c>
      <c r="G961" t="str">
        <f t="shared" si="62"/>
        <v>ГРС Короцко</v>
      </c>
      <c r="H961" s="46">
        <v>2.08</v>
      </c>
      <c r="I961" s="46">
        <v>1.1000000000000001</v>
      </c>
      <c r="K961" s="6" t="str">
        <f t="shared" si="63"/>
        <v>Спецстройсервис, 5302009200 Гараж (1 788)</v>
      </c>
      <c r="L961" s="48">
        <f t="shared" si="64"/>
        <v>2.0800000000000003E-3</v>
      </c>
      <c r="M961" s="48">
        <f t="shared" si="65"/>
        <v>1.1000000000000001E-3</v>
      </c>
    </row>
    <row r="962" spans="1:13" ht="45" x14ac:dyDescent="0.25">
      <c r="A962" t="s">
        <v>380</v>
      </c>
      <c r="B962" t="s">
        <v>2893</v>
      </c>
      <c r="C962" t="s">
        <v>655</v>
      </c>
      <c r="D962" t="s">
        <v>2894</v>
      </c>
      <c r="E962">
        <v>1791</v>
      </c>
      <c r="F962" s="47" t="s">
        <v>1408</v>
      </c>
      <c r="G962" t="str">
        <f t="shared" si="62"/>
        <v>ГРС Старая Русса</v>
      </c>
      <c r="H962" s="46">
        <v>10.940000000000001</v>
      </c>
      <c r="I962" s="46">
        <v>9.64</v>
      </c>
      <c r="K962" s="6" t="str">
        <f t="shared" si="63"/>
        <v>Спецтехкомплект, 7811127120 Котельная (1 791)</v>
      </c>
      <c r="L962" s="48">
        <f t="shared" si="64"/>
        <v>1.0940000000000002E-2</v>
      </c>
      <c r="M962" s="48">
        <f t="shared" si="65"/>
        <v>9.640000000000001E-3</v>
      </c>
    </row>
    <row r="963" spans="1:13" ht="45" x14ac:dyDescent="0.25">
      <c r="A963" t="s">
        <v>170</v>
      </c>
      <c r="B963" t="s">
        <v>1790</v>
      </c>
      <c r="C963" t="s">
        <v>653</v>
      </c>
      <c r="D963" t="s">
        <v>2895</v>
      </c>
      <c r="E963">
        <v>1792</v>
      </c>
      <c r="F963" s="47" t="s">
        <v>1407</v>
      </c>
      <c r="G963" t="str">
        <f t="shared" si="62"/>
        <v>ГРС Новгород-2</v>
      </c>
      <c r="H963" s="46">
        <v>2.5270000000000001</v>
      </c>
      <c r="I963" s="46">
        <v>2.766</v>
      </c>
      <c r="K963" s="6" t="str">
        <f t="shared" si="63"/>
        <v>ИП Жуков А.Б., 531000071020 Офисное помещение (1 792)</v>
      </c>
      <c r="L963" s="48">
        <f t="shared" si="64"/>
        <v>2.5270000000000002E-3</v>
      </c>
      <c r="M963" s="48">
        <f t="shared" si="65"/>
        <v>2.7660000000000002E-3</v>
      </c>
    </row>
    <row r="964" spans="1:13" ht="45" x14ac:dyDescent="0.25">
      <c r="A964" t="s">
        <v>601</v>
      </c>
      <c r="B964" t="s">
        <v>2896</v>
      </c>
      <c r="C964" t="s">
        <v>641</v>
      </c>
      <c r="D964" t="s">
        <v>2897</v>
      </c>
      <c r="E964">
        <v>1798</v>
      </c>
      <c r="F964" s="47" t="s">
        <v>1408</v>
      </c>
      <c r="G964" t="str">
        <f t="shared" si="62"/>
        <v>ГРС Боровичи</v>
      </c>
      <c r="H964" s="46">
        <v>9.1000000000000014</v>
      </c>
      <c r="I964" s="46">
        <v>4.306</v>
      </c>
      <c r="K964" s="6" t="str">
        <f t="shared" si="63"/>
        <v>Иванова Нина Васильевна, 532000019304 Магазин (1 798)</v>
      </c>
      <c r="L964" s="48">
        <f t="shared" si="64"/>
        <v>9.1000000000000022E-3</v>
      </c>
      <c r="M964" s="48">
        <f t="shared" si="65"/>
        <v>4.3059999999999999E-3</v>
      </c>
    </row>
    <row r="965" spans="1:13" ht="30" x14ac:dyDescent="0.25">
      <c r="A965" t="s">
        <v>381</v>
      </c>
      <c r="B965" t="s">
        <v>2898</v>
      </c>
      <c r="C965" t="s">
        <v>641</v>
      </c>
      <c r="D965" t="s">
        <v>2899</v>
      </c>
      <c r="E965">
        <v>1800</v>
      </c>
      <c r="F965" s="47" t="s">
        <v>1408</v>
      </c>
      <c r="G965" t="str">
        <f t="shared" si="62"/>
        <v>ГРС Боровичи</v>
      </c>
      <c r="H965" s="46">
        <v>5.8699999999999992</v>
      </c>
      <c r="I965" s="46">
        <v>4.4280000000000008</v>
      </c>
      <c r="K965" s="6" t="str">
        <f t="shared" si="63"/>
        <v>Посадский хлеб, 5320017644 Хлебопекарня (1 800)</v>
      </c>
      <c r="L965" s="48">
        <f t="shared" si="64"/>
        <v>5.8699999999999994E-3</v>
      </c>
      <c r="M965" s="48">
        <f t="shared" si="65"/>
        <v>4.4280000000000005E-3</v>
      </c>
    </row>
    <row r="966" spans="1:13" ht="30" x14ac:dyDescent="0.25">
      <c r="A966" t="s">
        <v>381</v>
      </c>
      <c r="B966" t="s">
        <v>2898</v>
      </c>
      <c r="C966" t="s">
        <v>641</v>
      </c>
      <c r="D966" t="s">
        <v>2900</v>
      </c>
      <c r="E966">
        <v>1801</v>
      </c>
      <c r="F966" s="47" t="s">
        <v>1407</v>
      </c>
      <c r="G966" t="str">
        <f t="shared" si="62"/>
        <v>ГРС Боровичи</v>
      </c>
      <c r="H966" s="46">
        <v>2.5419999999999998</v>
      </c>
      <c r="I966" s="46">
        <v>2.2509999999999999</v>
      </c>
      <c r="K966" s="6" t="str">
        <f t="shared" si="63"/>
        <v>Посадский хлеб, 5320017644 Кафе (1 801)</v>
      </c>
      <c r="L966" s="48">
        <f t="shared" si="64"/>
        <v>2.542E-3</v>
      </c>
      <c r="M966" s="48">
        <f t="shared" si="65"/>
        <v>2.251E-3</v>
      </c>
    </row>
    <row r="967" spans="1:13" ht="45" x14ac:dyDescent="0.25">
      <c r="A967" t="s">
        <v>2901</v>
      </c>
      <c r="B967" t="s">
        <v>2902</v>
      </c>
      <c r="C967" t="s">
        <v>639</v>
      </c>
      <c r="D967" t="s">
        <v>2903</v>
      </c>
      <c r="E967">
        <v>1802</v>
      </c>
      <c r="F967" s="47" t="s">
        <v>1408</v>
      </c>
      <c r="G967" t="str">
        <f t="shared" si="62"/>
        <v>ГРС Новгород-1</v>
      </c>
      <c r="H967" s="46">
        <v>6.3699999999999992</v>
      </c>
      <c r="I967" s="46">
        <v>6.3589999999999991</v>
      </c>
      <c r="K967" s="6" t="str">
        <f t="shared" si="63"/>
        <v>ИП Петров Н.А., 532106811132 Котельная СТО (1 802)</v>
      </c>
      <c r="L967" s="48">
        <f t="shared" si="64"/>
        <v>6.3699999999999989E-3</v>
      </c>
      <c r="M967" s="48">
        <f t="shared" si="65"/>
        <v>6.3589999999999992E-3</v>
      </c>
    </row>
    <row r="968" spans="1:13" ht="45" x14ac:dyDescent="0.25">
      <c r="A968" t="s">
        <v>2904</v>
      </c>
      <c r="B968" t="s">
        <v>2905</v>
      </c>
      <c r="C968" t="s">
        <v>645</v>
      </c>
      <c r="D968" t="s">
        <v>2906</v>
      </c>
      <c r="E968">
        <v>1803</v>
      </c>
      <c r="F968" s="47" t="s">
        <v>1407</v>
      </c>
      <c r="G968" t="str">
        <f t="shared" si="62"/>
        <v>ГРС Короцко</v>
      </c>
      <c r="H968" s="46">
        <v>0.99399999999999999</v>
      </c>
      <c r="I968" s="46">
        <v>0.82</v>
      </c>
      <c r="K968" s="6" t="str">
        <f t="shared" si="63"/>
        <v>Гидротехпроект (ООО НПО), 5302012065 Нежилое помещение (1 803)</v>
      </c>
      <c r="L968" s="48">
        <f t="shared" si="64"/>
        <v>9.9400000000000009E-4</v>
      </c>
      <c r="M968" s="48">
        <f t="shared" si="65"/>
        <v>8.1999999999999998E-4</v>
      </c>
    </row>
    <row r="969" spans="1:13" ht="60" x14ac:dyDescent="0.25">
      <c r="A969" t="s">
        <v>106</v>
      </c>
      <c r="B969" t="s">
        <v>1575</v>
      </c>
      <c r="C969" t="s">
        <v>639</v>
      </c>
      <c r="D969" t="s">
        <v>2907</v>
      </c>
      <c r="E969">
        <v>1814</v>
      </c>
      <c r="F969" s="47" t="s">
        <v>1408</v>
      </c>
      <c r="G969" t="str">
        <f t="shared" si="62"/>
        <v>ГРС Новгород-1</v>
      </c>
      <c r="H969" s="46">
        <v>6.024</v>
      </c>
      <c r="I969" s="46">
        <v>7.2029999999999994</v>
      </c>
      <c r="K969" s="6" t="str">
        <f t="shared" si="63"/>
        <v>ФГБУ "Северо-Западное УГМС", 7801593651 Административное здание (с лабораторией) (1 814)</v>
      </c>
      <c r="L969" s="48">
        <f t="shared" si="64"/>
        <v>6.0239999999999998E-3</v>
      </c>
      <c r="M969" s="48">
        <f t="shared" si="65"/>
        <v>7.2029999999999993E-3</v>
      </c>
    </row>
    <row r="970" spans="1:13" ht="105" x14ac:dyDescent="0.25">
      <c r="A970" t="s">
        <v>382</v>
      </c>
      <c r="B970" t="s">
        <v>2908</v>
      </c>
      <c r="C970" t="s">
        <v>659</v>
      </c>
      <c r="D970" t="s">
        <v>2909</v>
      </c>
      <c r="E970">
        <v>1815</v>
      </c>
      <c r="F970" s="47" t="s">
        <v>1408</v>
      </c>
      <c r="G970" t="str">
        <f t="shared" si="62"/>
        <v>ГРС Окуловка</v>
      </c>
      <c r="H970" s="46">
        <v>9.3469999999999995</v>
      </c>
      <c r="I970" s="46">
        <v>8.1199999999999992</v>
      </c>
      <c r="K970" s="6" t="str">
        <f t="shared" si="63"/>
        <v>Местная религиозная организация  Приход во имя святого благоверного князя Александра Невского г.Окуловка, 5311003162 Здания церкви и воскресной школы (1 815)</v>
      </c>
      <c r="L970" s="48">
        <f t="shared" si="64"/>
        <v>9.3469999999999994E-3</v>
      </c>
      <c r="M970" s="48">
        <f t="shared" si="65"/>
        <v>8.1199999999999987E-3</v>
      </c>
    </row>
    <row r="971" spans="1:13" ht="45" x14ac:dyDescent="0.25">
      <c r="A971" t="s">
        <v>383</v>
      </c>
      <c r="B971" t="s">
        <v>2910</v>
      </c>
      <c r="C971" t="s">
        <v>655</v>
      </c>
      <c r="D971" t="s">
        <v>2911</v>
      </c>
      <c r="E971">
        <v>1818</v>
      </c>
      <c r="F971" s="47" t="s">
        <v>1408</v>
      </c>
      <c r="G971" t="str">
        <f t="shared" si="62"/>
        <v>ГРС Старая Русса</v>
      </c>
      <c r="H971" s="46">
        <v>14</v>
      </c>
      <c r="I971" s="46">
        <v>11.228999999999999</v>
      </c>
      <c r="K971" s="6" t="str">
        <f t="shared" si="63"/>
        <v>ИП Филиппов О.В., 532200043047 Гостиница (1 818)</v>
      </c>
      <c r="L971" s="48">
        <f t="shared" si="64"/>
        <v>1.4E-2</v>
      </c>
      <c r="M971" s="48">
        <f t="shared" si="65"/>
        <v>1.1228999999999999E-2</v>
      </c>
    </row>
    <row r="972" spans="1:13" ht="30" x14ac:dyDescent="0.25">
      <c r="A972" t="s">
        <v>224</v>
      </c>
      <c r="B972" t="s">
        <v>1946</v>
      </c>
      <c r="C972" t="s">
        <v>637</v>
      </c>
      <c r="D972" t="s">
        <v>2912</v>
      </c>
      <c r="E972">
        <v>1819</v>
      </c>
      <c r="F972" s="47" t="s">
        <v>1408</v>
      </c>
      <c r="G972" t="str">
        <f t="shared" si="62"/>
        <v>ГРС Малая Вишера</v>
      </c>
      <c r="H972" s="46">
        <v>5.4399999999999995</v>
      </c>
      <c r="I972" s="46">
        <v>5.673</v>
      </c>
      <c r="K972" s="6" t="str">
        <f t="shared" si="63"/>
        <v>Юнона, 5307006160 Офис (1 819)</v>
      </c>
      <c r="L972" s="48">
        <f t="shared" si="64"/>
        <v>5.4399999999999995E-3</v>
      </c>
      <c r="M972" s="48">
        <f t="shared" si="65"/>
        <v>5.6730000000000001E-3</v>
      </c>
    </row>
    <row r="973" spans="1:13" ht="45" x14ac:dyDescent="0.25">
      <c r="A973" t="s">
        <v>1900</v>
      </c>
      <c r="B973" t="s">
        <v>1901</v>
      </c>
      <c r="C973" t="s">
        <v>639</v>
      </c>
      <c r="D973" t="s">
        <v>2913</v>
      </c>
      <c r="E973">
        <v>1821</v>
      </c>
      <c r="F973" s="47" t="s">
        <v>1407</v>
      </c>
      <c r="G973" t="str">
        <f t="shared" si="62"/>
        <v>ГРС Новгород-1</v>
      </c>
      <c r="H973" s="46">
        <v>4.141</v>
      </c>
      <c r="I973" s="46">
        <v>4.1550000000000002</v>
      </c>
      <c r="K973" s="6" t="str">
        <f t="shared" si="63"/>
        <v>ИП Славный В.О., 532100220937 Магазин (1 821)</v>
      </c>
      <c r="L973" s="48">
        <f t="shared" si="64"/>
        <v>4.1409999999999997E-3</v>
      </c>
      <c r="M973" s="48">
        <f t="shared" si="65"/>
        <v>4.1549999999999998E-3</v>
      </c>
    </row>
    <row r="974" spans="1:13" ht="45" x14ac:dyDescent="0.25">
      <c r="A974" t="s">
        <v>2629</v>
      </c>
      <c r="B974" t="s">
        <v>2630</v>
      </c>
      <c r="C974" t="s">
        <v>641</v>
      </c>
      <c r="D974" t="s">
        <v>2914</v>
      </c>
      <c r="E974">
        <v>1822</v>
      </c>
      <c r="F974" s="47" t="s">
        <v>1407</v>
      </c>
      <c r="G974" t="str">
        <f t="shared" si="62"/>
        <v>ГРС Боровичи</v>
      </c>
      <c r="H974" s="46">
        <v>2.0089999999999999</v>
      </c>
      <c r="I974" s="46">
        <v>2.2999999999999998</v>
      </c>
      <c r="K974" s="6" t="str">
        <f t="shared" si="63"/>
        <v>ИП Иванов В.М., 532004117670 Нежилое помещение (1 822)</v>
      </c>
      <c r="L974" s="48">
        <f t="shared" si="64"/>
        <v>2.0089999999999999E-3</v>
      </c>
      <c r="M974" s="48">
        <f t="shared" si="65"/>
        <v>2.3E-3</v>
      </c>
    </row>
    <row r="975" spans="1:13" ht="60" x14ac:dyDescent="0.25">
      <c r="A975" t="s">
        <v>158</v>
      </c>
      <c r="B975" t="s">
        <v>1785</v>
      </c>
      <c r="C975" t="s">
        <v>858</v>
      </c>
      <c r="D975" t="s">
        <v>2915</v>
      </c>
      <c r="E975">
        <v>1824</v>
      </c>
      <c r="F975" s="47" t="s">
        <v>1409</v>
      </c>
      <c r="G975" t="str">
        <f t="shared" si="62"/>
        <v>ГРС Ермолино</v>
      </c>
      <c r="H975" s="46">
        <v>76</v>
      </c>
      <c r="I975" s="46">
        <v>76</v>
      </c>
      <c r="K975" s="6" t="str">
        <f t="shared" si="63"/>
        <v>Тепловая Компания Новгородская, 5301003692 Блочно-модульная котельная №19 (1 824)</v>
      </c>
      <c r="L975" s="48">
        <f t="shared" si="64"/>
        <v>7.5999999999999998E-2</v>
      </c>
      <c r="M975" s="48">
        <f t="shared" si="65"/>
        <v>7.5999999999999998E-2</v>
      </c>
    </row>
    <row r="976" spans="1:13" ht="30" x14ac:dyDescent="0.25">
      <c r="A976" t="s">
        <v>384</v>
      </c>
      <c r="B976" t="s">
        <v>2916</v>
      </c>
      <c r="C976" t="s">
        <v>639</v>
      </c>
      <c r="D976" t="s">
        <v>2917</v>
      </c>
      <c r="E976">
        <v>1825</v>
      </c>
      <c r="F976" s="47" t="s">
        <v>1407</v>
      </c>
      <c r="G976" t="str">
        <f t="shared" si="62"/>
        <v>ГРС Новгород-1</v>
      </c>
      <c r="H976" s="46">
        <v>0.23199999999999998</v>
      </c>
      <c r="I976" s="46">
        <v>0.15</v>
      </c>
      <c r="K976" s="6" t="str">
        <f t="shared" si="63"/>
        <v>Подросток, 5321059566 Жилое помещение (1 825)</v>
      </c>
      <c r="L976" s="48">
        <f t="shared" si="64"/>
        <v>2.3199999999999997E-4</v>
      </c>
      <c r="M976" s="48">
        <f t="shared" si="65"/>
        <v>1.4999999999999999E-4</v>
      </c>
    </row>
    <row r="977" spans="1:13" ht="60" x14ac:dyDescent="0.25">
      <c r="A977" t="s">
        <v>158</v>
      </c>
      <c r="B977" t="s">
        <v>1785</v>
      </c>
      <c r="C977" t="s">
        <v>641</v>
      </c>
      <c r="D977" t="s">
        <v>2918</v>
      </c>
      <c r="E977">
        <v>1826</v>
      </c>
      <c r="F977" s="47" t="s">
        <v>1409</v>
      </c>
      <c r="G977" t="str">
        <f t="shared" si="62"/>
        <v>ГРС Боровичи</v>
      </c>
      <c r="H977" s="46">
        <v>127.248</v>
      </c>
      <c r="I977" s="46">
        <v>127.248</v>
      </c>
      <c r="K977" s="6" t="str">
        <f t="shared" si="63"/>
        <v>Тепловая Компания Новгородская, 5301003692 Блочно-модульная котельная №42 (1 826)</v>
      </c>
      <c r="L977" s="48">
        <f t="shared" si="64"/>
        <v>0.127248</v>
      </c>
      <c r="M977" s="48">
        <f t="shared" si="65"/>
        <v>0.127248</v>
      </c>
    </row>
    <row r="978" spans="1:13" ht="45" x14ac:dyDescent="0.25">
      <c r="A978" t="s">
        <v>385</v>
      </c>
      <c r="B978" t="s">
        <v>2852</v>
      </c>
      <c r="C978" t="s">
        <v>639</v>
      </c>
      <c r="D978" t="s">
        <v>2919</v>
      </c>
      <c r="E978">
        <v>1827</v>
      </c>
      <c r="F978" s="47" t="s">
        <v>1407</v>
      </c>
      <c r="G978" t="str">
        <f t="shared" si="62"/>
        <v>ГРС Новгород-1</v>
      </c>
      <c r="H978" s="46">
        <v>1.6759999999999999</v>
      </c>
      <c r="I978" s="46">
        <v>1.9259999999999999</v>
      </c>
      <c r="K978" s="6" t="str">
        <f t="shared" si="63"/>
        <v>Баугранд, 5321095596 Административное здание (1 827)</v>
      </c>
      <c r="L978" s="48">
        <f t="shared" si="64"/>
        <v>1.676E-3</v>
      </c>
      <c r="M978" s="48">
        <f t="shared" si="65"/>
        <v>1.926E-3</v>
      </c>
    </row>
    <row r="979" spans="1:13" ht="30" x14ac:dyDescent="0.25">
      <c r="A979" t="s">
        <v>166</v>
      </c>
      <c r="B979" t="s">
        <v>2920</v>
      </c>
      <c r="C979" t="s">
        <v>639</v>
      </c>
      <c r="D979" t="s">
        <v>2921</v>
      </c>
      <c r="E979">
        <v>1828</v>
      </c>
      <c r="F979" s="47" t="s">
        <v>1407</v>
      </c>
      <c r="G979" t="str">
        <f t="shared" si="62"/>
        <v>ГРС Новгород-1</v>
      </c>
      <c r="H979" s="46">
        <v>1.7</v>
      </c>
      <c r="I979" s="46">
        <v>1.6160000000000001</v>
      </c>
      <c r="K979" s="6" t="str">
        <f t="shared" si="63"/>
        <v>Актив, 5321092010 Офисное помещение (1 828)</v>
      </c>
      <c r="L979" s="48">
        <f t="shared" si="64"/>
        <v>1.6999999999999999E-3</v>
      </c>
      <c r="M979" s="48">
        <f t="shared" si="65"/>
        <v>1.616E-3</v>
      </c>
    </row>
    <row r="980" spans="1:13" ht="30" x14ac:dyDescent="0.25">
      <c r="A980" t="s">
        <v>575</v>
      </c>
      <c r="B980" t="s">
        <v>2922</v>
      </c>
      <c r="C980" t="s">
        <v>858</v>
      </c>
      <c r="D980" t="s">
        <v>2923</v>
      </c>
      <c r="E980">
        <v>1829</v>
      </c>
      <c r="F980" s="47" t="s">
        <v>1408</v>
      </c>
      <c r="G980" t="str">
        <f t="shared" si="62"/>
        <v>ГРС Ермолино</v>
      </c>
      <c r="H980" s="46">
        <v>10.41</v>
      </c>
      <c r="I980" s="46">
        <v>7.05</v>
      </c>
      <c r="K980" s="6" t="str">
        <f t="shared" si="63"/>
        <v>ИКС 5, 7816157915 Здание магазина (1 829)</v>
      </c>
      <c r="L980" s="48">
        <f t="shared" si="64"/>
        <v>1.0410000000000001E-2</v>
      </c>
      <c r="M980" s="48">
        <f t="shared" si="65"/>
        <v>7.0499999999999998E-3</v>
      </c>
    </row>
    <row r="981" spans="1:13" ht="30" x14ac:dyDescent="0.25">
      <c r="A981" t="s">
        <v>386</v>
      </c>
      <c r="B981" t="s">
        <v>2924</v>
      </c>
      <c r="C981" t="s">
        <v>639</v>
      </c>
      <c r="D981" t="s">
        <v>2925</v>
      </c>
      <c r="E981">
        <v>1830</v>
      </c>
      <c r="F981" s="47" t="s">
        <v>1409</v>
      </c>
      <c r="G981" t="str">
        <f t="shared" si="62"/>
        <v>ГРС Новгород-1</v>
      </c>
      <c r="H981" s="46">
        <v>105.7</v>
      </c>
      <c r="I981" s="46">
        <v>30.234999999999999</v>
      </c>
      <c r="K981" s="6" t="str">
        <f t="shared" si="63"/>
        <v>ЭЛСИ, 5321062583 Нежилое помещение (1 830)</v>
      </c>
      <c r="L981" s="48">
        <f t="shared" si="64"/>
        <v>0.1057</v>
      </c>
      <c r="M981" s="48">
        <f t="shared" si="65"/>
        <v>3.0234999999999998E-2</v>
      </c>
    </row>
    <row r="982" spans="1:13" ht="45" x14ac:dyDescent="0.25">
      <c r="A982" t="s">
        <v>2926</v>
      </c>
      <c r="B982" t="s">
        <v>2927</v>
      </c>
      <c r="C982" t="s">
        <v>639</v>
      </c>
      <c r="D982" t="s">
        <v>2928</v>
      </c>
      <c r="E982">
        <v>1831</v>
      </c>
      <c r="F982" s="47" t="s">
        <v>1407</v>
      </c>
      <c r="G982" t="str">
        <f t="shared" si="62"/>
        <v>ГРС Новгород-1</v>
      </c>
      <c r="H982" s="46">
        <v>3.746</v>
      </c>
      <c r="I982" s="46">
        <v>4.157</v>
      </c>
      <c r="K982" s="6" t="str">
        <f t="shared" si="63"/>
        <v>Сауерессиг, 5321112481 Нежилое помещение (1 831)</v>
      </c>
      <c r="L982" s="48">
        <f t="shared" si="64"/>
        <v>3.7460000000000002E-3</v>
      </c>
      <c r="M982" s="48">
        <f t="shared" si="65"/>
        <v>4.1570000000000001E-3</v>
      </c>
    </row>
    <row r="983" spans="1:13" ht="30" x14ac:dyDescent="0.25">
      <c r="A983" t="s">
        <v>553</v>
      </c>
      <c r="B983" t="s">
        <v>2929</v>
      </c>
      <c r="C983" t="s">
        <v>641</v>
      </c>
      <c r="D983" t="s">
        <v>2930</v>
      </c>
      <c r="E983">
        <v>1833</v>
      </c>
      <c r="F983" s="47" t="s">
        <v>1409</v>
      </c>
      <c r="G983" t="str">
        <f t="shared" si="62"/>
        <v>ГРС Боровичи</v>
      </c>
      <c r="H983" s="46">
        <v>32.03</v>
      </c>
      <c r="I983" s="46">
        <v>36.56</v>
      </c>
      <c r="K983" s="6" t="str">
        <f t="shared" si="63"/>
        <v>ЭЛЬБОР, 5320025412 Промплощадка (1 833)</v>
      </c>
      <c r="L983" s="48">
        <f t="shared" si="64"/>
        <v>3.2030000000000003E-2</v>
      </c>
      <c r="M983" s="48">
        <f t="shared" si="65"/>
        <v>3.6560000000000002E-2</v>
      </c>
    </row>
    <row r="984" spans="1:13" ht="75" x14ac:dyDescent="0.25">
      <c r="A984" t="s">
        <v>2494</v>
      </c>
      <c r="B984" t="s">
        <v>2931</v>
      </c>
      <c r="C984" t="s">
        <v>653</v>
      </c>
      <c r="D984" t="s">
        <v>2932</v>
      </c>
      <c r="E984">
        <v>1834</v>
      </c>
      <c r="F984" s="47">
        <v>6</v>
      </c>
      <c r="G984" t="str">
        <f t="shared" si="62"/>
        <v>ГРС Новгород-2</v>
      </c>
      <c r="H984" s="46">
        <v>6.8339999999999996</v>
      </c>
      <c r="I984" s="46">
        <v>12.2</v>
      </c>
      <c r="K984" s="6" t="str">
        <f t="shared" si="63"/>
        <v>1 отряд ФПС по Новгородской области, 5321131212 Блок-модульная котельная (1 834)</v>
      </c>
      <c r="L984" s="48">
        <f t="shared" si="64"/>
        <v>6.8339999999999998E-3</v>
      </c>
      <c r="M984" s="48">
        <f t="shared" si="65"/>
        <v>1.2199999999999999E-2</v>
      </c>
    </row>
    <row r="985" spans="1:13" ht="75" x14ac:dyDescent="0.25">
      <c r="A985" t="s">
        <v>2494</v>
      </c>
      <c r="B985" t="s">
        <v>2933</v>
      </c>
      <c r="C985" t="s">
        <v>653</v>
      </c>
      <c r="D985" t="s">
        <v>2932</v>
      </c>
      <c r="E985">
        <v>1834</v>
      </c>
      <c r="F985" s="47">
        <v>6</v>
      </c>
      <c r="G985" t="str">
        <f t="shared" si="62"/>
        <v>ГРС Новгород-2</v>
      </c>
      <c r="H985" s="46">
        <v>4.9000000000000004</v>
      </c>
      <c r="I985" s="46">
        <v>5.6</v>
      </c>
      <c r="K985" s="6" t="str">
        <f t="shared" si="63"/>
        <v>1 отряд ФПС по Новгородской области, 5321131212 Блок-модульная котельная (1 834)</v>
      </c>
      <c r="L985" s="48">
        <f t="shared" si="64"/>
        <v>4.9000000000000007E-3</v>
      </c>
      <c r="M985" s="48">
        <f t="shared" si="65"/>
        <v>5.5999999999999999E-3</v>
      </c>
    </row>
    <row r="986" spans="1:13" ht="30" x14ac:dyDescent="0.25">
      <c r="A986" t="s">
        <v>2934</v>
      </c>
      <c r="B986" t="s">
        <v>2935</v>
      </c>
      <c r="C986" t="s">
        <v>639</v>
      </c>
      <c r="D986" t="s">
        <v>2936</v>
      </c>
      <c r="E986">
        <v>1835</v>
      </c>
      <c r="F986" s="47" t="s">
        <v>1408</v>
      </c>
      <c r="G986" t="str">
        <f t="shared" si="62"/>
        <v>ГРС Новгород-1</v>
      </c>
      <c r="H986" s="46">
        <v>5.48</v>
      </c>
      <c r="I986" s="46">
        <v>5.5519999999999996</v>
      </c>
      <c r="K986" s="6" t="str">
        <f t="shared" si="63"/>
        <v>ИП Ибрагимов Е.Г., 532102838743 Здание (1 835)</v>
      </c>
      <c r="L986" s="48">
        <f t="shared" si="64"/>
        <v>5.4800000000000005E-3</v>
      </c>
      <c r="M986" s="48">
        <f t="shared" si="65"/>
        <v>5.5519999999999996E-3</v>
      </c>
    </row>
    <row r="987" spans="1:13" ht="30" x14ac:dyDescent="0.25">
      <c r="A987" t="s">
        <v>2937</v>
      </c>
      <c r="B987" t="s">
        <v>2938</v>
      </c>
      <c r="C987" t="s">
        <v>655</v>
      </c>
      <c r="D987" t="s">
        <v>2939</v>
      </c>
      <c r="E987">
        <v>1836</v>
      </c>
      <c r="F987" s="47" t="s">
        <v>1408</v>
      </c>
      <c r="G987" t="str">
        <f t="shared" si="62"/>
        <v>ГРС Старая Русса</v>
      </c>
      <c r="H987" s="46">
        <v>20</v>
      </c>
      <c r="I987" s="46">
        <v>10.712999999999999</v>
      </c>
      <c r="K987" s="6" t="str">
        <f t="shared" si="63"/>
        <v>Рушанка, 5321181397 Гостиница (1 836)</v>
      </c>
      <c r="L987" s="48">
        <f t="shared" si="64"/>
        <v>0.02</v>
      </c>
      <c r="M987" s="48">
        <f t="shared" si="65"/>
        <v>1.0712999999999999E-2</v>
      </c>
    </row>
    <row r="988" spans="1:13" ht="45" x14ac:dyDescent="0.25">
      <c r="A988" t="s">
        <v>158</v>
      </c>
      <c r="B988" t="s">
        <v>1785</v>
      </c>
      <c r="C988" t="s">
        <v>639</v>
      </c>
      <c r="D988" t="s">
        <v>2940</v>
      </c>
      <c r="E988">
        <v>1837</v>
      </c>
      <c r="F988" s="47" t="s">
        <v>1409</v>
      </c>
      <c r="G988" t="str">
        <f t="shared" si="62"/>
        <v>ГРС Новгород-1</v>
      </c>
      <c r="H988" s="46">
        <v>161.16900000000001</v>
      </c>
      <c r="I988" s="46">
        <v>161.16900000000001</v>
      </c>
      <c r="K988" s="6" t="str">
        <f t="shared" si="63"/>
        <v>Тепловая Компания Новгородская, 5301003692 Котельная № 67М (1 837)</v>
      </c>
      <c r="L988" s="48">
        <f t="shared" si="64"/>
        <v>0.16116900000000001</v>
      </c>
      <c r="M988" s="48">
        <f t="shared" si="65"/>
        <v>0.16116900000000001</v>
      </c>
    </row>
    <row r="989" spans="1:13" ht="60" x14ac:dyDescent="0.25">
      <c r="A989" t="s">
        <v>387</v>
      </c>
      <c r="B989" t="s">
        <v>2941</v>
      </c>
      <c r="C989" t="s">
        <v>671</v>
      </c>
      <c r="D989" t="s">
        <v>2942</v>
      </c>
      <c r="E989">
        <v>1838</v>
      </c>
      <c r="F989" s="47" t="s">
        <v>1407</v>
      </c>
      <c r="G989" t="str">
        <f t="shared" ref="G989:G1050" si="66">CONCATENATE("ГРС"," ",C989)</f>
        <v>ГРС Чудово</v>
      </c>
      <c r="H989" s="46">
        <v>2.74</v>
      </c>
      <c r="I989" s="46">
        <v>2.645</v>
      </c>
      <c r="K989" s="6" t="str">
        <f t="shared" si="63"/>
        <v>Ведомственная охрана ЖДТ РФ, 7701330105 Нежилое помещение (1 838)</v>
      </c>
      <c r="L989" s="48">
        <f t="shared" si="64"/>
        <v>2.7400000000000002E-3</v>
      </c>
      <c r="M989" s="48">
        <f t="shared" si="65"/>
        <v>2.6450000000000002E-3</v>
      </c>
    </row>
    <row r="990" spans="1:13" ht="60" x14ac:dyDescent="0.25">
      <c r="A990" t="s">
        <v>158</v>
      </c>
      <c r="B990" t="s">
        <v>1785</v>
      </c>
      <c r="C990" t="s">
        <v>641</v>
      </c>
      <c r="D990" t="s">
        <v>2943</v>
      </c>
      <c r="E990">
        <v>1843</v>
      </c>
      <c r="F990" s="47" t="s">
        <v>1409</v>
      </c>
      <c r="G990" t="str">
        <f t="shared" si="66"/>
        <v>ГРС Боровичи</v>
      </c>
      <c r="H990" s="46">
        <v>73.334000000000003</v>
      </c>
      <c r="I990" s="46">
        <v>73.334000000000003</v>
      </c>
      <c r="K990" s="6" t="str">
        <f t="shared" si="63"/>
        <v>Тепловая Компания Новгородская, 5301003692 Блочно-модульная котельная №40 (1 843)</v>
      </c>
      <c r="L990" s="48">
        <f t="shared" si="64"/>
        <v>7.3333999999999996E-2</v>
      </c>
      <c r="M990" s="48">
        <f t="shared" si="65"/>
        <v>7.3333999999999996E-2</v>
      </c>
    </row>
    <row r="991" spans="1:13" ht="45" x14ac:dyDescent="0.25">
      <c r="A991" t="s">
        <v>388</v>
      </c>
      <c r="B991" t="s">
        <v>2944</v>
      </c>
      <c r="C991" t="s">
        <v>653</v>
      </c>
      <c r="D991" t="s">
        <v>2945</v>
      </c>
      <c r="E991">
        <v>1845</v>
      </c>
      <c r="F991" s="47" t="s">
        <v>1408</v>
      </c>
      <c r="G991" t="str">
        <f t="shared" si="66"/>
        <v>ГРС Новгород-2</v>
      </c>
      <c r="H991" s="46">
        <v>7</v>
      </c>
      <c r="I991" s="46">
        <v>4.7869999999999999</v>
      </c>
      <c r="K991" s="6" t="str">
        <f t="shared" si="63"/>
        <v>ИП Староверова И.В., 532102267708 Столовая "Три толстяка" (1 845)</v>
      </c>
      <c r="L991" s="48">
        <f t="shared" si="64"/>
        <v>7.0000000000000001E-3</v>
      </c>
      <c r="M991" s="48">
        <f t="shared" si="65"/>
        <v>4.7869999999999996E-3</v>
      </c>
    </row>
    <row r="992" spans="1:13" ht="60" x14ac:dyDescent="0.25">
      <c r="A992" t="s">
        <v>158</v>
      </c>
      <c r="B992" t="s">
        <v>1785</v>
      </c>
      <c r="C992" t="s">
        <v>641</v>
      </c>
      <c r="D992" t="s">
        <v>2946</v>
      </c>
      <c r="E992">
        <v>1846</v>
      </c>
      <c r="F992" s="47" t="s">
        <v>1408</v>
      </c>
      <c r="G992" t="str">
        <f t="shared" si="66"/>
        <v>ГРС Боровичи</v>
      </c>
      <c r="H992" s="46">
        <v>19.492000000000001</v>
      </c>
      <c r="I992" s="46">
        <v>19.492000000000001</v>
      </c>
      <c r="K992" s="6" t="str">
        <f t="shared" si="63"/>
        <v>Тепловая Компания Новгородская, 5301003692 Блочно-модульная котельная №39 (1 846)</v>
      </c>
      <c r="L992" s="48">
        <f t="shared" si="64"/>
        <v>1.9492000000000002E-2</v>
      </c>
      <c r="M992" s="48">
        <f t="shared" si="65"/>
        <v>1.9492000000000002E-2</v>
      </c>
    </row>
    <row r="993" spans="1:13" ht="60" x14ac:dyDescent="0.25">
      <c r="A993" t="s">
        <v>158</v>
      </c>
      <c r="B993" t="s">
        <v>1785</v>
      </c>
      <c r="C993" t="s">
        <v>641</v>
      </c>
      <c r="D993" t="s">
        <v>2947</v>
      </c>
      <c r="E993">
        <v>1847</v>
      </c>
      <c r="F993" s="47" t="s">
        <v>1408</v>
      </c>
      <c r="G993" t="str">
        <f t="shared" si="66"/>
        <v>ГРС Боровичи</v>
      </c>
      <c r="H993" s="46">
        <v>20.178999999999998</v>
      </c>
      <c r="I993" s="46">
        <v>20.178999999999998</v>
      </c>
      <c r="K993" s="6" t="str">
        <f t="shared" si="63"/>
        <v>Тепловая Компания Новгородская, 5301003692 Блочно-модульная котельная №41 (1 847)</v>
      </c>
      <c r="L993" s="48">
        <f t="shared" si="64"/>
        <v>2.0178999999999999E-2</v>
      </c>
      <c r="M993" s="48">
        <f t="shared" si="65"/>
        <v>2.0178999999999999E-2</v>
      </c>
    </row>
    <row r="994" spans="1:13" ht="60" x14ac:dyDescent="0.25">
      <c r="A994" t="s">
        <v>158</v>
      </c>
      <c r="B994" t="s">
        <v>1785</v>
      </c>
      <c r="C994" t="s">
        <v>641</v>
      </c>
      <c r="D994" t="s">
        <v>2948</v>
      </c>
      <c r="E994">
        <v>1848</v>
      </c>
      <c r="F994" s="47" t="s">
        <v>1409</v>
      </c>
      <c r="G994" t="str">
        <f t="shared" si="66"/>
        <v>ГРС Боровичи</v>
      </c>
      <c r="H994" s="46">
        <v>85.195999999999998</v>
      </c>
      <c r="I994" s="46">
        <v>85.195999999999998</v>
      </c>
      <c r="K994" s="6" t="str">
        <f t="shared" si="63"/>
        <v>Тепловая Компания Новгородская, 5301003692 Блочно-модульная котельная №34 (1 848)</v>
      </c>
      <c r="L994" s="48">
        <f t="shared" si="64"/>
        <v>8.5195999999999994E-2</v>
      </c>
      <c r="M994" s="48">
        <f t="shared" si="65"/>
        <v>8.5195999999999994E-2</v>
      </c>
    </row>
    <row r="995" spans="1:13" ht="45" x14ac:dyDescent="0.25">
      <c r="A995" t="s">
        <v>389</v>
      </c>
      <c r="B995" t="s">
        <v>2949</v>
      </c>
      <c r="C995" t="s">
        <v>655</v>
      </c>
      <c r="D995" t="s">
        <v>2950</v>
      </c>
      <c r="E995">
        <v>1851</v>
      </c>
      <c r="F995" s="47" t="s">
        <v>4378</v>
      </c>
      <c r="G995" t="str">
        <f t="shared" si="66"/>
        <v>ГРС Старая Русса</v>
      </c>
      <c r="H995" s="46">
        <v>1034.547</v>
      </c>
      <c r="I995" s="46">
        <v>1034.547</v>
      </c>
      <c r="K995" s="6" t="str">
        <f t="shared" si="63"/>
        <v>ЭнергоИнвест, 7841378040 Блок-модульная котельная (1 851)</v>
      </c>
      <c r="L995" s="48">
        <f t="shared" si="64"/>
        <v>1.0345470000000001</v>
      </c>
      <c r="M995" s="48">
        <f t="shared" si="65"/>
        <v>1.0345470000000001</v>
      </c>
    </row>
    <row r="996" spans="1:13" ht="60" x14ac:dyDescent="0.25">
      <c r="A996" t="s">
        <v>158</v>
      </c>
      <c r="B996" t="s">
        <v>1785</v>
      </c>
      <c r="C996" t="s">
        <v>641</v>
      </c>
      <c r="D996" t="s">
        <v>2951</v>
      </c>
      <c r="E996">
        <v>1852</v>
      </c>
      <c r="F996" s="47" t="s">
        <v>1408</v>
      </c>
      <c r="G996" t="str">
        <f t="shared" si="66"/>
        <v>ГРС Боровичи</v>
      </c>
      <c r="H996" s="46">
        <v>8.9629999999999992</v>
      </c>
      <c r="I996" s="46">
        <v>8.9629999999999992</v>
      </c>
      <c r="K996" s="6" t="str">
        <f t="shared" si="63"/>
        <v>Тепловая Компания Новгородская, 5301003692 Блочно-модульная котельная №35 (1 852)</v>
      </c>
      <c r="L996" s="48">
        <f t="shared" si="64"/>
        <v>8.9629999999999987E-3</v>
      </c>
      <c r="M996" s="48">
        <f t="shared" si="65"/>
        <v>8.9629999999999987E-3</v>
      </c>
    </row>
    <row r="997" spans="1:13" ht="60" x14ac:dyDescent="0.25">
      <c r="A997" t="s">
        <v>158</v>
      </c>
      <c r="B997" t="s">
        <v>1785</v>
      </c>
      <c r="C997" t="s">
        <v>641</v>
      </c>
      <c r="D997" t="s">
        <v>2952</v>
      </c>
      <c r="E997">
        <v>1853</v>
      </c>
      <c r="F997" s="47" t="s">
        <v>1408</v>
      </c>
      <c r="G997" t="str">
        <f t="shared" si="66"/>
        <v>ГРС Боровичи</v>
      </c>
      <c r="H997" s="46">
        <v>14.911999999999999</v>
      </c>
      <c r="I997" s="46">
        <v>14.911999999999999</v>
      </c>
      <c r="K997" s="6" t="str">
        <f t="shared" si="63"/>
        <v>Тепловая Компания Новгородская, 5301003692 Блочно-модульная котельная №38 (1 853)</v>
      </c>
      <c r="L997" s="48">
        <f t="shared" si="64"/>
        <v>1.4911999999999998E-2</v>
      </c>
      <c r="M997" s="48">
        <f t="shared" si="65"/>
        <v>1.4911999999999998E-2</v>
      </c>
    </row>
    <row r="998" spans="1:13" ht="60" x14ac:dyDescent="0.25">
      <c r="A998" t="s">
        <v>158</v>
      </c>
      <c r="B998" t="s">
        <v>1785</v>
      </c>
      <c r="C998" t="s">
        <v>641</v>
      </c>
      <c r="D998" t="s">
        <v>2953</v>
      </c>
      <c r="E998">
        <v>1855</v>
      </c>
      <c r="F998" s="47" t="s">
        <v>1408</v>
      </c>
      <c r="G998" t="str">
        <f t="shared" si="66"/>
        <v>ГРС Боровичи</v>
      </c>
      <c r="H998" s="46">
        <v>23.086000000000002</v>
      </c>
      <c r="I998" s="46">
        <v>23.086000000000002</v>
      </c>
      <c r="K998" s="6" t="str">
        <f t="shared" si="63"/>
        <v>Тепловая Компания Новгородская, 5301003692 Блочно-модульная котельная №36 (1 855)</v>
      </c>
      <c r="L998" s="48">
        <f t="shared" si="64"/>
        <v>2.3086000000000002E-2</v>
      </c>
      <c r="M998" s="48">
        <f t="shared" si="65"/>
        <v>2.3086000000000002E-2</v>
      </c>
    </row>
    <row r="999" spans="1:13" ht="60" x14ac:dyDescent="0.25">
      <c r="A999" s="6" t="s">
        <v>158</v>
      </c>
      <c r="B999" t="s">
        <v>1785</v>
      </c>
      <c r="C999" t="s">
        <v>858</v>
      </c>
      <c r="D999" s="6" t="s">
        <v>2954</v>
      </c>
      <c r="E999" s="6">
        <v>1856</v>
      </c>
      <c r="F999" s="47" t="s">
        <v>1409</v>
      </c>
      <c r="G999" t="str">
        <f t="shared" si="66"/>
        <v>ГРС Ермолино</v>
      </c>
      <c r="H999" s="46">
        <v>143.5</v>
      </c>
      <c r="I999" s="46">
        <v>143.5</v>
      </c>
      <c r="K999" s="6" t="str">
        <f t="shared" si="63"/>
        <v>Тепловая Компания Новгородская, 5301003692 Блочно-модульная котельная №2 (1 856)</v>
      </c>
      <c r="L999" s="48">
        <f t="shared" si="64"/>
        <v>0.14349999999999999</v>
      </c>
      <c r="M999" s="48">
        <f t="shared" si="65"/>
        <v>0.14349999999999999</v>
      </c>
    </row>
    <row r="1000" spans="1:13" ht="60" x14ac:dyDescent="0.25">
      <c r="A1000" s="6" t="s">
        <v>158</v>
      </c>
      <c r="B1000" t="s">
        <v>1785</v>
      </c>
      <c r="C1000" t="s">
        <v>858</v>
      </c>
      <c r="D1000" s="6" t="s">
        <v>2955</v>
      </c>
      <c r="E1000" s="6">
        <v>1857</v>
      </c>
      <c r="F1000" s="47" t="s">
        <v>1409</v>
      </c>
      <c r="G1000" t="str">
        <f t="shared" si="66"/>
        <v>ГРС Ермолино</v>
      </c>
      <c r="H1000" s="46">
        <v>92.3</v>
      </c>
      <c r="I1000" s="46">
        <v>92.3</v>
      </c>
      <c r="K1000" s="6" t="str">
        <f t="shared" si="63"/>
        <v>Тепловая Компания Новгородская, 5301003692 Блочно-модульная котельная №4 (1 857)</v>
      </c>
      <c r="L1000" s="48">
        <f t="shared" si="64"/>
        <v>9.2299999999999993E-2</v>
      </c>
      <c r="M1000" s="48">
        <f t="shared" si="65"/>
        <v>9.2299999999999993E-2</v>
      </c>
    </row>
    <row r="1001" spans="1:13" ht="90" x14ac:dyDescent="0.25">
      <c r="A1001" s="6" t="s">
        <v>2956</v>
      </c>
      <c r="B1001" t="s">
        <v>2957</v>
      </c>
      <c r="C1001" t="s">
        <v>639</v>
      </c>
      <c r="D1001" s="6" t="s">
        <v>2958</v>
      </c>
      <c r="E1001" s="6">
        <v>1859</v>
      </c>
      <c r="F1001" s="47" t="s">
        <v>1407</v>
      </c>
      <c r="G1001" t="str">
        <f t="shared" si="66"/>
        <v>ГРС Новгород-1</v>
      </c>
      <c r="H1001" s="46">
        <v>4.2</v>
      </c>
      <c r="I1001" s="46">
        <v>3.9470000000000001</v>
      </c>
      <c r="K1001" s="6" t="str">
        <f t="shared" si="63"/>
        <v>Администрация Ермолинского сельского поселения, 5310019642 Котельная административного здания (1 859)</v>
      </c>
      <c r="L1001" s="48">
        <f t="shared" si="64"/>
        <v>4.2000000000000006E-3</v>
      </c>
      <c r="M1001" s="48">
        <f t="shared" si="65"/>
        <v>3.947E-3</v>
      </c>
    </row>
    <row r="1002" spans="1:13" ht="45" x14ac:dyDescent="0.25">
      <c r="A1002" s="6" t="s">
        <v>2959</v>
      </c>
      <c r="B1002" t="s">
        <v>2960</v>
      </c>
      <c r="C1002" t="s">
        <v>639</v>
      </c>
      <c r="D1002" s="6" t="s">
        <v>2961</v>
      </c>
      <c r="E1002" s="6">
        <v>1860</v>
      </c>
      <c r="F1002" s="47" t="s">
        <v>1407</v>
      </c>
      <c r="G1002" t="str">
        <f t="shared" si="66"/>
        <v>ГРС Новгород-1</v>
      </c>
      <c r="H1002" s="46">
        <v>2.786</v>
      </c>
      <c r="I1002" s="46">
        <v>3.0049999999999999</v>
      </c>
      <c r="K1002" s="6" t="str">
        <f t="shared" si="63"/>
        <v>ИП Николаев В.Н., 532100239896 Здание Автосервиса (1 860)</v>
      </c>
      <c r="L1002" s="48">
        <f t="shared" si="64"/>
        <v>2.7859999999999998E-3</v>
      </c>
      <c r="M1002" s="48">
        <f t="shared" si="65"/>
        <v>3.0049999999999999E-3</v>
      </c>
    </row>
    <row r="1003" spans="1:13" ht="45" x14ac:dyDescent="0.25">
      <c r="A1003" s="6" t="s">
        <v>168</v>
      </c>
      <c r="B1003" t="s">
        <v>2723</v>
      </c>
      <c r="C1003" t="s">
        <v>639</v>
      </c>
      <c r="D1003" s="6" t="s">
        <v>2962</v>
      </c>
      <c r="E1003" s="6">
        <v>1861</v>
      </c>
      <c r="F1003" s="47" t="s">
        <v>4378</v>
      </c>
      <c r="G1003" t="str">
        <f t="shared" si="66"/>
        <v>ГРС Новгород-1</v>
      </c>
      <c r="H1003" s="46">
        <v>616.17700000000002</v>
      </c>
      <c r="I1003" s="46">
        <v>616.17700000000002</v>
      </c>
      <c r="K1003" s="6" t="str">
        <f t="shared" si="63"/>
        <v>Новострой, 5321088239 Автоматизированная котельная (1 861)</v>
      </c>
      <c r="L1003" s="48">
        <f t="shared" si="64"/>
        <v>0.61617699999999997</v>
      </c>
      <c r="M1003" s="48">
        <f t="shared" si="65"/>
        <v>0.61617699999999997</v>
      </c>
    </row>
    <row r="1004" spans="1:13" ht="45" x14ac:dyDescent="0.25">
      <c r="A1004" s="6" t="s">
        <v>2963</v>
      </c>
      <c r="B1004" t="s">
        <v>2964</v>
      </c>
      <c r="C1004" t="s">
        <v>641</v>
      </c>
      <c r="D1004" s="6" t="s">
        <v>2965</v>
      </c>
      <c r="E1004" s="6">
        <v>1864</v>
      </c>
      <c r="F1004" s="47" t="s">
        <v>1407</v>
      </c>
      <c r="G1004" t="str">
        <f t="shared" si="66"/>
        <v>ГРС Боровичи</v>
      </c>
      <c r="H1004" s="46">
        <v>3.4649999999999999</v>
      </c>
      <c r="I1004" s="46">
        <v>3.9429999999999996</v>
      </c>
      <c r="K1004" s="6" t="str">
        <f t="shared" si="63"/>
        <v>Форэст, 5320017965 Административное здание (1 864)</v>
      </c>
      <c r="L1004" s="48">
        <f t="shared" si="64"/>
        <v>3.4649999999999998E-3</v>
      </c>
      <c r="M1004" s="48">
        <f t="shared" si="65"/>
        <v>3.9429999999999995E-3</v>
      </c>
    </row>
    <row r="1005" spans="1:13" ht="45" x14ac:dyDescent="0.25">
      <c r="A1005" s="6" t="s">
        <v>2966</v>
      </c>
      <c r="B1005" t="s">
        <v>2967</v>
      </c>
      <c r="C1005" t="s">
        <v>752</v>
      </c>
      <c r="D1005" s="6" t="s">
        <v>2968</v>
      </c>
      <c r="E1005" s="6">
        <v>1865</v>
      </c>
      <c r="F1005" s="47" t="s">
        <v>1407</v>
      </c>
      <c r="G1005" t="str">
        <f t="shared" si="66"/>
        <v>ГРС Новгородский химкомбинат</v>
      </c>
      <c r="H1005" s="46">
        <v>1.3519999999999999</v>
      </c>
      <c r="I1005" s="46">
        <v>1.5</v>
      </c>
      <c r="K1005" s="6" t="str">
        <f t="shared" si="63"/>
        <v>ИП Ходоркина Н.Л., 532100191002 Магазин (1 865)</v>
      </c>
      <c r="L1005" s="48">
        <f t="shared" si="64"/>
        <v>1.3519999999999999E-3</v>
      </c>
      <c r="M1005" s="48">
        <f t="shared" si="65"/>
        <v>1.5E-3</v>
      </c>
    </row>
    <row r="1006" spans="1:13" ht="90" x14ac:dyDescent="0.25">
      <c r="A1006" s="6" t="s">
        <v>2969</v>
      </c>
      <c r="B1006" t="s">
        <v>2970</v>
      </c>
      <c r="C1006" t="s">
        <v>641</v>
      </c>
      <c r="D1006" s="6" t="s">
        <v>2971</v>
      </c>
      <c r="E1006" s="6">
        <v>1866</v>
      </c>
      <c r="F1006" s="47" t="s">
        <v>1407</v>
      </c>
      <c r="G1006" t="str">
        <f t="shared" si="66"/>
        <v>ГРС Боровичи</v>
      </c>
      <c r="H1006" s="46">
        <v>2.3340000000000001</v>
      </c>
      <c r="I1006" s="46">
        <v>2.6680000000000001</v>
      </c>
      <c r="K1006" s="6" t="str">
        <f t="shared" si="63"/>
        <v>Местная религиозная организация  Успенская церковь Опеченский Посад, 5320012773 Церковь (1 866)</v>
      </c>
      <c r="L1006" s="48">
        <f t="shared" si="64"/>
        <v>2.3340000000000001E-3</v>
      </c>
      <c r="M1006" s="48">
        <f t="shared" si="65"/>
        <v>2.6680000000000002E-3</v>
      </c>
    </row>
    <row r="1007" spans="1:13" ht="60" x14ac:dyDescent="0.25">
      <c r="A1007" s="6" t="s">
        <v>2972</v>
      </c>
      <c r="B1007" t="s">
        <v>2973</v>
      </c>
      <c r="C1007" t="s">
        <v>641</v>
      </c>
      <c r="D1007" s="6" t="s">
        <v>2974</v>
      </c>
      <c r="E1007" s="6">
        <v>1868</v>
      </c>
      <c r="F1007" s="47" t="s">
        <v>1407</v>
      </c>
      <c r="G1007" t="str">
        <f t="shared" si="66"/>
        <v>ГРС Боровичи</v>
      </c>
      <c r="H1007" s="46">
        <v>4.26</v>
      </c>
      <c r="I1007" s="46">
        <v>4.5</v>
      </c>
      <c r="K1007" s="6" t="str">
        <f t="shared" si="63"/>
        <v>Сергеева Е.Б.(бывш. Храбалова Е. Б.), 532000253520 Магазин (1 868)</v>
      </c>
      <c r="L1007" s="48">
        <f t="shared" si="64"/>
        <v>4.2599999999999999E-3</v>
      </c>
      <c r="M1007" s="48">
        <f t="shared" si="65"/>
        <v>4.4999999999999997E-3</v>
      </c>
    </row>
    <row r="1008" spans="1:13" ht="45" x14ac:dyDescent="0.25">
      <c r="A1008" s="6" t="s">
        <v>2975</v>
      </c>
      <c r="B1008" t="s">
        <v>2976</v>
      </c>
      <c r="C1008" t="s">
        <v>659</v>
      </c>
      <c r="D1008" s="6" t="s">
        <v>2977</v>
      </c>
      <c r="E1008" s="6">
        <v>1869</v>
      </c>
      <c r="F1008" s="47">
        <v>6</v>
      </c>
      <c r="G1008" t="str">
        <f t="shared" si="66"/>
        <v>ГРС Окуловка</v>
      </c>
      <c r="H1008" s="46">
        <v>2.8410000000000002</v>
      </c>
      <c r="I1008" s="46">
        <v>13.356999999999999</v>
      </c>
      <c r="K1008" s="6" t="str">
        <f t="shared" si="63"/>
        <v>Союз, 5311007128 Котельная нежилого здания (1 869)</v>
      </c>
      <c r="L1008" s="48">
        <f t="shared" si="64"/>
        <v>2.8410000000000002E-3</v>
      </c>
      <c r="M1008" s="48">
        <f t="shared" si="65"/>
        <v>1.3356999999999999E-2</v>
      </c>
    </row>
    <row r="1009" spans="1:13" ht="30" x14ac:dyDescent="0.25">
      <c r="A1009" s="6" t="s">
        <v>1732</v>
      </c>
      <c r="B1009" t="s">
        <v>1733</v>
      </c>
      <c r="C1009" t="s">
        <v>637</v>
      </c>
      <c r="D1009" s="6" t="s">
        <v>2978</v>
      </c>
      <c r="E1009" s="6">
        <v>1870</v>
      </c>
      <c r="F1009" s="47" t="s">
        <v>1407</v>
      </c>
      <c r="G1009" t="str">
        <f t="shared" si="66"/>
        <v>ГРС Малая Вишера</v>
      </c>
      <c r="H1009" s="46">
        <v>1.1600000000000001</v>
      </c>
      <c r="I1009" s="46">
        <v>1.139</v>
      </c>
      <c r="K1009" s="6" t="str">
        <f t="shared" si="63"/>
        <v>Фаворит, 5307006072 Магазин (1 870)</v>
      </c>
      <c r="L1009" s="48">
        <f t="shared" si="64"/>
        <v>1.1600000000000002E-3</v>
      </c>
      <c r="M1009" s="48">
        <f t="shared" si="65"/>
        <v>1.139E-3</v>
      </c>
    </row>
    <row r="1010" spans="1:13" ht="30" x14ac:dyDescent="0.25">
      <c r="A1010" s="6" t="s">
        <v>1732</v>
      </c>
      <c r="B1010" t="s">
        <v>1733</v>
      </c>
      <c r="C1010" t="s">
        <v>637</v>
      </c>
      <c r="D1010" s="6" t="s">
        <v>2979</v>
      </c>
      <c r="E1010" s="6">
        <v>1871</v>
      </c>
      <c r="F1010" s="47" t="s">
        <v>1407</v>
      </c>
      <c r="G1010" t="str">
        <f t="shared" si="66"/>
        <v>ГРС Малая Вишера</v>
      </c>
      <c r="H1010" s="46">
        <v>0.53999999999999992</v>
      </c>
      <c r="I1010" s="46">
        <v>0.6140000000000001</v>
      </c>
      <c r="K1010" s="6" t="str">
        <f t="shared" si="63"/>
        <v>Фаворит, 5307006072 Магазин (1 871)</v>
      </c>
      <c r="L1010" s="48">
        <f t="shared" si="64"/>
        <v>5.399999999999999E-4</v>
      </c>
      <c r="M1010" s="48">
        <f t="shared" si="65"/>
        <v>6.1400000000000007E-4</v>
      </c>
    </row>
    <row r="1011" spans="1:13" ht="45" x14ac:dyDescent="0.25">
      <c r="A1011" s="6" t="s">
        <v>353</v>
      </c>
      <c r="B1011" t="s">
        <v>2694</v>
      </c>
      <c r="C1011" t="s">
        <v>858</v>
      </c>
      <c r="D1011" s="6" t="s">
        <v>2980</v>
      </c>
      <c r="E1011" s="6">
        <v>1872</v>
      </c>
      <c r="F1011" s="47" t="s">
        <v>1408</v>
      </c>
      <c r="G1011" t="str">
        <f t="shared" si="66"/>
        <v>ГРС Ермолино</v>
      </c>
      <c r="H1011" s="46">
        <v>7.5</v>
      </c>
      <c r="I1011" s="46">
        <v>7.3740000000000006</v>
      </c>
      <c r="K1011" s="6" t="str">
        <f t="shared" si="63"/>
        <v>ИП Харитонов А.В., 531900567686 Кафе с магазином (1 872)</v>
      </c>
      <c r="L1011" s="48">
        <f t="shared" si="64"/>
        <v>7.4999999999999997E-3</v>
      </c>
      <c r="M1011" s="48">
        <f t="shared" si="65"/>
        <v>7.3740000000000003E-3</v>
      </c>
    </row>
    <row r="1012" spans="1:13" ht="30" x14ac:dyDescent="0.25">
      <c r="A1012" s="6" t="s">
        <v>390</v>
      </c>
      <c r="B1012" t="s">
        <v>2981</v>
      </c>
      <c r="C1012" t="s">
        <v>953</v>
      </c>
      <c r="D1012" s="6" t="s">
        <v>2982</v>
      </c>
      <c r="E1012" s="6">
        <v>1873</v>
      </c>
      <c r="F1012" s="47" t="s">
        <v>1407</v>
      </c>
      <c r="G1012" t="str">
        <f t="shared" si="66"/>
        <v>ГРС Коммунар</v>
      </c>
      <c r="H1012" s="46">
        <v>0.55000000000000004</v>
      </c>
      <c r="I1012" s="46">
        <v>0.6</v>
      </c>
      <c r="K1012" s="6" t="str">
        <f t="shared" si="63"/>
        <v>ИП Мацарская И.А., 470401567716 Кафе (1 873)</v>
      </c>
      <c r="L1012" s="48">
        <f t="shared" si="64"/>
        <v>5.5000000000000003E-4</v>
      </c>
      <c r="M1012" s="48">
        <f t="shared" si="65"/>
        <v>5.9999999999999995E-4</v>
      </c>
    </row>
    <row r="1013" spans="1:13" ht="30" x14ac:dyDescent="0.25">
      <c r="A1013" s="6" t="s">
        <v>391</v>
      </c>
      <c r="B1013" t="s">
        <v>2983</v>
      </c>
      <c r="C1013" t="s">
        <v>637</v>
      </c>
      <c r="D1013" s="6" t="s">
        <v>2984</v>
      </c>
      <c r="E1013" s="6">
        <v>1874</v>
      </c>
      <c r="F1013" s="47" t="s">
        <v>1407</v>
      </c>
      <c r="G1013" t="str">
        <f t="shared" si="66"/>
        <v>ГРС Малая Вишера</v>
      </c>
      <c r="H1013" s="46">
        <v>2.5299999999999998</v>
      </c>
      <c r="I1013" s="46">
        <v>3.4299999999999997</v>
      </c>
      <c r="K1013" s="6" t="str">
        <f t="shared" si="63"/>
        <v>Царев Д.В., 530700312255 Магазин (1 874)</v>
      </c>
      <c r="L1013" s="48">
        <f t="shared" si="64"/>
        <v>2.5299999999999997E-3</v>
      </c>
      <c r="M1013" s="48">
        <f t="shared" si="65"/>
        <v>3.4299999999999999E-3</v>
      </c>
    </row>
    <row r="1014" spans="1:13" ht="75" x14ac:dyDescent="0.25">
      <c r="A1014" s="6" t="s">
        <v>529</v>
      </c>
      <c r="B1014" t="s">
        <v>2985</v>
      </c>
      <c r="C1014" t="s">
        <v>639</v>
      </c>
      <c r="D1014" s="6" t="s">
        <v>2986</v>
      </c>
      <c r="E1014" s="6">
        <v>1875</v>
      </c>
      <c r="F1014" s="47" t="s">
        <v>1408</v>
      </c>
      <c r="G1014" t="str">
        <f t="shared" si="66"/>
        <v>ГРС Новгород-1</v>
      </c>
      <c r="H1014" s="46">
        <v>22.5</v>
      </c>
      <c r="I1014" s="46">
        <v>6.6309999999999993</v>
      </c>
      <c r="K1014" s="6" t="str">
        <f t="shared" si="63"/>
        <v>Строительное предприятие 640, 5321097508 Котельная производственного здания (1 875)</v>
      </c>
      <c r="L1014" s="48">
        <f t="shared" si="64"/>
        <v>2.2499999999999999E-2</v>
      </c>
      <c r="M1014" s="48">
        <f t="shared" si="65"/>
        <v>6.6309999999999997E-3</v>
      </c>
    </row>
    <row r="1015" spans="1:13" ht="90" x14ac:dyDescent="0.25">
      <c r="A1015" s="6" t="s">
        <v>2987</v>
      </c>
      <c r="B1015" t="s">
        <v>2988</v>
      </c>
      <c r="C1015" t="s">
        <v>655</v>
      </c>
      <c r="D1015" s="6" t="s">
        <v>2989</v>
      </c>
      <c r="E1015" s="6">
        <v>1876</v>
      </c>
      <c r="F1015" s="47" t="s">
        <v>1408</v>
      </c>
      <c r="G1015" t="str">
        <f t="shared" si="66"/>
        <v>ГРС Старая Русса</v>
      </c>
      <c r="H1015" s="46">
        <v>7.8</v>
      </c>
      <c r="I1015" s="46">
        <v>5.8179999999999996</v>
      </c>
      <c r="K1015" s="6" t="str">
        <f t="shared" si="63"/>
        <v>ИП Булин Андрей Владимирович, 532202698151 Административно производственное здание (1 876)</v>
      </c>
      <c r="L1015" s="48">
        <f t="shared" si="64"/>
        <v>7.7999999999999996E-3</v>
      </c>
      <c r="M1015" s="48">
        <f t="shared" si="65"/>
        <v>5.8179999999999994E-3</v>
      </c>
    </row>
    <row r="1016" spans="1:13" ht="45" x14ac:dyDescent="0.25">
      <c r="A1016" s="6" t="s">
        <v>2990</v>
      </c>
      <c r="B1016" t="s">
        <v>2991</v>
      </c>
      <c r="C1016" t="s">
        <v>655</v>
      </c>
      <c r="D1016" s="6" t="s">
        <v>2992</v>
      </c>
      <c r="E1016" s="6">
        <v>1878</v>
      </c>
      <c r="F1016" s="47" t="s">
        <v>1407</v>
      </c>
      <c r="G1016" t="str">
        <f t="shared" si="66"/>
        <v>ГРС Старая Русса</v>
      </c>
      <c r="H1016" s="46">
        <v>2.6500000000000004</v>
      </c>
      <c r="I1016" s="46">
        <v>2.484</v>
      </c>
      <c r="K1016" s="6" t="str">
        <f t="shared" si="63"/>
        <v>Дубровский А.В., 532203245370 Магазин (1 878)</v>
      </c>
      <c r="L1016" s="48">
        <f t="shared" si="64"/>
        <v>2.6500000000000004E-3</v>
      </c>
      <c r="M1016" s="48">
        <f t="shared" si="65"/>
        <v>2.4840000000000001E-3</v>
      </c>
    </row>
    <row r="1017" spans="1:13" ht="30" x14ac:dyDescent="0.25">
      <c r="A1017" s="6" t="s">
        <v>381</v>
      </c>
      <c r="B1017" t="s">
        <v>2898</v>
      </c>
      <c r="C1017" t="s">
        <v>641</v>
      </c>
      <c r="D1017" s="6" t="s">
        <v>2993</v>
      </c>
      <c r="E1017" s="6">
        <v>1880</v>
      </c>
      <c r="F1017" s="47" t="s">
        <v>1407</v>
      </c>
      <c r="G1017" t="str">
        <f t="shared" si="66"/>
        <v>ГРС Боровичи</v>
      </c>
      <c r="H1017" s="46">
        <v>1.8440000000000001</v>
      </c>
      <c r="I1017" s="46">
        <v>1.7780000000000002</v>
      </c>
      <c r="K1017" s="6" t="str">
        <f t="shared" si="63"/>
        <v>Посадский хлеб, 5320017644 Магазин (1 880)</v>
      </c>
      <c r="L1017" s="48">
        <f t="shared" si="64"/>
        <v>1.8440000000000002E-3</v>
      </c>
      <c r="M1017" s="48">
        <f t="shared" si="65"/>
        <v>1.7780000000000003E-3</v>
      </c>
    </row>
    <row r="1018" spans="1:13" ht="60" x14ac:dyDescent="0.25">
      <c r="A1018" s="6" t="s">
        <v>520</v>
      </c>
      <c r="B1018" t="s">
        <v>1748</v>
      </c>
      <c r="C1018" t="s">
        <v>659</v>
      </c>
      <c r="D1018" s="6" t="s">
        <v>2994</v>
      </c>
      <c r="E1018" s="6">
        <v>1881</v>
      </c>
      <c r="F1018" s="47" t="s">
        <v>1407</v>
      </c>
      <c r="G1018" t="str">
        <f t="shared" si="66"/>
        <v>ГРС Окуловка</v>
      </c>
      <c r="H1018" s="46">
        <v>3.4</v>
      </c>
      <c r="I1018" s="46">
        <v>2.38</v>
      </c>
      <c r="K1018" s="6" t="str">
        <f t="shared" si="63"/>
        <v>Новгородские пассажирские автостанции (ООО), 5321100528 Здание автостанции (1 881)</v>
      </c>
      <c r="L1018" s="48">
        <f t="shared" si="64"/>
        <v>3.3999999999999998E-3</v>
      </c>
      <c r="M1018" s="48">
        <f t="shared" si="65"/>
        <v>2.3799999999999997E-3</v>
      </c>
    </row>
    <row r="1019" spans="1:13" ht="45" x14ac:dyDescent="0.25">
      <c r="A1019" s="6" t="s">
        <v>356</v>
      </c>
      <c r="B1019" t="s">
        <v>2715</v>
      </c>
      <c r="C1019" t="s">
        <v>641</v>
      </c>
      <c r="D1019" s="6" t="s">
        <v>2995</v>
      </c>
      <c r="E1019" s="6">
        <v>1882</v>
      </c>
      <c r="F1019" s="47" t="s">
        <v>1407</v>
      </c>
      <c r="G1019" t="str">
        <f t="shared" si="66"/>
        <v>ГРС Боровичи</v>
      </c>
      <c r="H1019" s="46">
        <v>4.8</v>
      </c>
      <c r="I1019" s="46">
        <v>2.3879999999999999</v>
      </c>
      <c r="K1019" s="6" t="str">
        <f t="shared" si="63"/>
        <v>ИП Куприянова Л.Ю., 532001952023 Автомойка (1 882)</v>
      </c>
      <c r="L1019" s="48">
        <f t="shared" si="64"/>
        <v>4.7999999999999996E-3</v>
      </c>
      <c r="M1019" s="48">
        <f t="shared" si="65"/>
        <v>2.3879999999999999E-3</v>
      </c>
    </row>
    <row r="1020" spans="1:13" ht="75" x14ac:dyDescent="0.25">
      <c r="A1020" s="6" t="s">
        <v>2996</v>
      </c>
      <c r="B1020" t="s">
        <v>2997</v>
      </c>
      <c r="C1020" t="s">
        <v>641</v>
      </c>
      <c r="D1020" s="6" t="s">
        <v>2998</v>
      </c>
      <c r="E1020" s="6">
        <v>1884</v>
      </c>
      <c r="F1020" s="47" t="s">
        <v>1407</v>
      </c>
      <c r="G1020" t="str">
        <f t="shared" si="66"/>
        <v>ГРС Боровичи</v>
      </c>
      <c r="H1020" s="46">
        <v>2.2039999999999997</v>
      </c>
      <c r="I1020" s="46">
        <v>2.7829999999999999</v>
      </c>
      <c r="K1020" s="6" t="str">
        <f t="shared" si="63"/>
        <v>Администрация Егольского сельского поселения, 5320018648 Котельная (1 884)</v>
      </c>
      <c r="L1020" s="48">
        <f t="shared" si="64"/>
        <v>2.2039999999999998E-3</v>
      </c>
      <c r="M1020" s="48">
        <f t="shared" si="65"/>
        <v>2.7829999999999999E-3</v>
      </c>
    </row>
    <row r="1021" spans="1:13" ht="60" x14ac:dyDescent="0.25">
      <c r="A1021" s="6" t="s">
        <v>2999</v>
      </c>
      <c r="B1021" t="s">
        <v>3000</v>
      </c>
      <c r="C1021" t="s">
        <v>639</v>
      </c>
      <c r="D1021" s="6" t="s">
        <v>3001</v>
      </c>
      <c r="E1021" s="6">
        <v>1886</v>
      </c>
      <c r="F1021" s="47" t="s">
        <v>1408</v>
      </c>
      <c r="G1021" t="str">
        <f t="shared" si="66"/>
        <v>ГРС Новгород-1</v>
      </c>
      <c r="H1021" s="46">
        <v>14</v>
      </c>
      <c r="I1021" s="46">
        <v>7.7620000000000005</v>
      </c>
      <c r="K1021" s="6" t="str">
        <f t="shared" si="63"/>
        <v>Логистика - Сервис, 5321124720 Нежилое помещение (склады) (1 886)</v>
      </c>
      <c r="L1021" s="48">
        <f t="shared" si="64"/>
        <v>1.4E-2</v>
      </c>
      <c r="M1021" s="48">
        <f t="shared" si="65"/>
        <v>7.7620000000000007E-3</v>
      </c>
    </row>
    <row r="1022" spans="1:13" ht="45" x14ac:dyDescent="0.25">
      <c r="A1022" s="6" t="s">
        <v>3002</v>
      </c>
      <c r="B1022" t="s">
        <v>3003</v>
      </c>
      <c r="C1022" t="s">
        <v>637</v>
      </c>
      <c r="D1022" s="6" t="s">
        <v>3004</v>
      </c>
      <c r="E1022" s="6">
        <v>1887</v>
      </c>
      <c r="F1022" s="47" t="s">
        <v>1407</v>
      </c>
      <c r="G1022" t="str">
        <f t="shared" si="66"/>
        <v>ГРС Малая Вишера</v>
      </c>
      <c r="H1022" s="46">
        <v>0.73799999999999999</v>
      </c>
      <c r="I1022" s="46">
        <v>0.72899999999999998</v>
      </c>
      <c r="K1022" s="6" t="str">
        <f t="shared" si="63"/>
        <v>ИП Соболева Н.Н., 530700001789 Помещение магазина (1 887)</v>
      </c>
      <c r="L1022" s="48">
        <f t="shared" si="64"/>
        <v>7.3799999999999994E-4</v>
      </c>
      <c r="M1022" s="48">
        <f t="shared" si="65"/>
        <v>7.2899999999999994E-4</v>
      </c>
    </row>
    <row r="1023" spans="1:13" ht="30" x14ac:dyDescent="0.25">
      <c r="A1023" s="6" t="s">
        <v>0</v>
      </c>
      <c r="B1023" t="s">
        <v>3005</v>
      </c>
      <c r="C1023" t="s">
        <v>659</v>
      </c>
      <c r="D1023" s="6" t="s">
        <v>3006</v>
      </c>
      <c r="E1023" s="6">
        <v>1889</v>
      </c>
      <c r="F1023" s="47" t="s">
        <v>1408</v>
      </c>
      <c r="G1023" t="str">
        <f t="shared" si="66"/>
        <v>ГРС Окуловка</v>
      </c>
      <c r="H1023" s="46">
        <v>4.8099999999999996</v>
      </c>
      <c r="I1023" s="46">
        <v>4.3090000000000002</v>
      </c>
      <c r="K1023" s="6" t="str">
        <f t="shared" si="63"/>
        <v>Новобанк, 5321029402 Котельная банка (1 889)</v>
      </c>
      <c r="L1023" s="48">
        <f t="shared" si="64"/>
        <v>4.81E-3</v>
      </c>
      <c r="M1023" s="48">
        <f t="shared" si="65"/>
        <v>4.3090000000000003E-3</v>
      </c>
    </row>
    <row r="1024" spans="1:13" ht="60" x14ac:dyDescent="0.25">
      <c r="A1024" s="6" t="s">
        <v>3007</v>
      </c>
      <c r="B1024" t="s">
        <v>3008</v>
      </c>
      <c r="C1024" t="s">
        <v>639</v>
      </c>
      <c r="D1024" s="6" t="s">
        <v>3009</v>
      </c>
      <c r="E1024" s="6">
        <v>1890</v>
      </c>
      <c r="F1024" s="47" t="s">
        <v>1407</v>
      </c>
      <c r="G1024" t="str">
        <f t="shared" si="66"/>
        <v>ГРС Новгород-1</v>
      </c>
      <c r="H1024" s="46">
        <v>0.7</v>
      </c>
      <c r="I1024" s="46">
        <v>1.1279999999999999</v>
      </c>
      <c r="K1024" s="6" t="str">
        <f t="shared" ref="K1024:K1087" si="67">CONCATENATE(A1024," ",D1024)</f>
        <v>Ригла, 7724211288 Нежилое помещение (кадастровый номер 0055) (1 890)</v>
      </c>
      <c r="L1024" s="48">
        <f t="shared" ref="L1024:L1087" si="68">H1024/1000</f>
        <v>6.9999999999999999E-4</v>
      </c>
      <c r="M1024" s="48">
        <f t="shared" ref="M1024:M1087" si="69">I1024/1000</f>
        <v>1.1279999999999999E-3</v>
      </c>
    </row>
    <row r="1025" spans="1:13" ht="60" x14ac:dyDescent="0.25">
      <c r="A1025" s="6" t="s">
        <v>142</v>
      </c>
      <c r="B1025" t="s">
        <v>1687</v>
      </c>
      <c r="C1025" t="s">
        <v>653</v>
      </c>
      <c r="D1025" s="6" t="s">
        <v>3010</v>
      </c>
      <c r="E1025" s="6">
        <v>1892</v>
      </c>
      <c r="F1025" s="47" t="s">
        <v>1409</v>
      </c>
      <c r="G1025" t="str">
        <f t="shared" si="66"/>
        <v>ГРС Новгород-2</v>
      </c>
      <c r="H1025" s="46">
        <v>84.740000000000009</v>
      </c>
      <c r="I1025" s="46">
        <v>91.924000000000007</v>
      </c>
      <c r="K1025" s="6" t="str">
        <f t="shared" si="67"/>
        <v>Новгородская Епархия, 5321030091 Варлаамо-Хутынский монастырь (1 892)</v>
      </c>
      <c r="L1025" s="48">
        <f t="shared" si="68"/>
        <v>8.474000000000001E-2</v>
      </c>
      <c r="M1025" s="48">
        <f t="shared" si="69"/>
        <v>9.1924000000000006E-2</v>
      </c>
    </row>
    <row r="1026" spans="1:13" ht="45" x14ac:dyDescent="0.25">
      <c r="A1026" s="6" t="s">
        <v>392</v>
      </c>
      <c r="B1026" t="s">
        <v>3011</v>
      </c>
      <c r="C1026" t="s">
        <v>659</v>
      </c>
      <c r="D1026" s="6" t="s">
        <v>3012</v>
      </c>
      <c r="E1026" s="6">
        <v>1893</v>
      </c>
      <c r="F1026" s="47" t="s">
        <v>1407</v>
      </c>
      <c r="G1026" t="str">
        <f t="shared" si="66"/>
        <v>ГРС Окуловка</v>
      </c>
      <c r="H1026" s="46">
        <v>1.6</v>
      </c>
      <c r="I1026" s="46">
        <v>1.6</v>
      </c>
      <c r="K1026" s="6" t="str">
        <f t="shared" si="67"/>
        <v>ИП Аладьин Д.С., 531101259702 Магазин (1 893)</v>
      </c>
      <c r="L1026" s="48">
        <f t="shared" si="68"/>
        <v>1.6000000000000001E-3</v>
      </c>
      <c r="M1026" s="48">
        <f t="shared" si="69"/>
        <v>1.6000000000000001E-3</v>
      </c>
    </row>
    <row r="1027" spans="1:13" ht="75" x14ac:dyDescent="0.25">
      <c r="A1027" s="6" t="s">
        <v>248</v>
      </c>
      <c r="B1027" t="s">
        <v>2041</v>
      </c>
      <c r="C1027" t="s">
        <v>639</v>
      </c>
      <c r="D1027" s="6" t="s">
        <v>3013</v>
      </c>
      <c r="E1027" s="6">
        <v>1894</v>
      </c>
      <c r="F1027" s="47" t="s">
        <v>1408</v>
      </c>
      <c r="G1027" t="str">
        <f t="shared" si="66"/>
        <v>ГРС Новгород-1</v>
      </c>
      <c r="H1027" s="46">
        <v>4.8</v>
      </c>
      <c r="I1027" s="46">
        <v>3.0419999999999998</v>
      </c>
      <c r="K1027" s="6" t="str">
        <f t="shared" si="67"/>
        <v>Сбербанк России, 7707083893 Нежилые помещения  (кадастровый номер 0052, 0051) (1 894)</v>
      </c>
      <c r="L1027" s="48">
        <f t="shared" si="68"/>
        <v>4.7999999999999996E-3</v>
      </c>
      <c r="M1027" s="48">
        <f t="shared" si="69"/>
        <v>3.042E-3</v>
      </c>
    </row>
    <row r="1028" spans="1:13" ht="45" x14ac:dyDescent="0.25">
      <c r="A1028" s="6" t="s">
        <v>393</v>
      </c>
      <c r="B1028" t="s">
        <v>3014</v>
      </c>
      <c r="C1028" t="s">
        <v>641</v>
      </c>
      <c r="D1028" s="6" t="s">
        <v>3015</v>
      </c>
      <c r="E1028" s="6">
        <v>1895</v>
      </c>
      <c r="F1028" s="47" t="s">
        <v>1408</v>
      </c>
      <c r="G1028" t="str">
        <f t="shared" si="66"/>
        <v>ГРС Боровичи</v>
      </c>
      <c r="H1028" s="46">
        <v>6.5200000000000005</v>
      </c>
      <c r="I1028" s="46">
        <v>3.2279999999999998</v>
      </c>
      <c r="K1028" s="6" t="str">
        <f t="shared" si="67"/>
        <v>ИП Саркисян Г. Г., 532000052686 Котельная магазина (1 895)</v>
      </c>
      <c r="L1028" s="48">
        <f t="shared" si="68"/>
        <v>6.5200000000000006E-3</v>
      </c>
      <c r="M1028" s="48">
        <f t="shared" si="69"/>
        <v>3.228E-3</v>
      </c>
    </row>
    <row r="1029" spans="1:13" ht="30" x14ac:dyDescent="0.25">
      <c r="A1029" s="6" t="s">
        <v>394</v>
      </c>
      <c r="B1029" t="s">
        <v>3016</v>
      </c>
      <c r="C1029" t="s">
        <v>671</v>
      </c>
      <c r="D1029" s="6" t="s">
        <v>3017</v>
      </c>
      <c r="E1029" s="6">
        <v>1896</v>
      </c>
      <c r="F1029" s="47" t="s">
        <v>1407</v>
      </c>
      <c r="G1029" t="str">
        <f t="shared" si="66"/>
        <v>ГРС Чудово</v>
      </c>
      <c r="H1029" s="46">
        <v>2.1949999999999998</v>
      </c>
      <c r="I1029" s="46">
        <v>2.13</v>
      </c>
      <c r="K1029" s="6" t="str">
        <f t="shared" si="67"/>
        <v>Зооветсервис, 5310010752 Магазин (1 896)</v>
      </c>
      <c r="L1029" s="48">
        <f t="shared" si="68"/>
        <v>2.1949999999999999E-3</v>
      </c>
      <c r="M1029" s="48">
        <f t="shared" si="69"/>
        <v>2.1299999999999999E-3</v>
      </c>
    </row>
    <row r="1030" spans="1:13" ht="60" x14ac:dyDescent="0.25">
      <c r="A1030" s="6" t="s">
        <v>2234</v>
      </c>
      <c r="B1030" t="s">
        <v>3018</v>
      </c>
      <c r="C1030" t="s">
        <v>641</v>
      </c>
      <c r="D1030" s="6" t="s">
        <v>3019</v>
      </c>
      <c r="E1030" s="6">
        <v>1899</v>
      </c>
      <c r="F1030" s="47" t="s">
        <v>1407</v>
      </c>
      <c r="G1030" t="str">
        <f t="shared" si="66"/>
        <v>ГРС Боровичи</v>
      </c>
      <c r="H1030" s="46">
        <v>2.8</v>
      </c>
      <c r="I1030" s="46">
        <v>3.2680000000000002</v>
      </c>
      <c r="K1030" s="6" t="str">
        <f t="shared" si="67"/>
        <v>Лапшина Лариса Николаевна, 532000043138 Нежилое встроенное помещение (1 899)</v>
      </c>
      <c r="L1030" s="48">
        <f t="shared" si="68"/>
        <v>2.8E-3</v>
      </c>
      <c r="M1030" s="48">
        <f t="shared" si="69"/>
        <v>3.2680000000000001E-3</v>
      </c>
    </row>
    <row r="1031" spans="1:13" ht="45" x14ac:dyDescent="0.25">
      <c r="A1031" s="6" t="s">
        <v>240</v>
      </c>
      <c r="B1031" t="s">
        <v>3020</v>
      </c>
      <c r="C1031" t="s">
        <v>639</v>
      </c>
      <c r="D1031" s="6" t="s">
        <v>3021</v>
      </c>
      <c r="E1031" s="6">
        <v>1900</v>
      </c>
      <c r="F1031" s="47" t="s">
        <v>1408</v>
      </c>
      <c r="G1031" t="str">
        <f t="shared" si="66"/>
        <v>ГРС Новгород-1</v>
      </c>
      <c r="H1031" s="46">
        <v>12.450000000000001</v>
      </c>
      <c r="I1031" s="46">
        <v>6.0709999999999997</v>
      </c>
      <c r="K1031" s="6" t="str">
        <f t="shared" si="67"/>
        <v>КЕРАМЗИТ, 5321000322 Нежилое помещение (1 900)</v>
      </c>
      <c r="L1031" s="48">
        <f t="shared" si="68"/>
        <v>1.2450000000000001E-2</v>
      </c>
      <c r="M1031" s="48">
        <f t="shared" si="69"/>
        <v>6.071E-3</v>
      </c>
    </row>
    <row r="1032" spans="1:13" ht="45" x14ac:dyDescent="0.25">
      <c r="A1032" s="6" t="s">
        <v>2259</v>
      </c>
      <c r="B1032" t="s">
        <v>2260</v>
      </c>
      <c r="C1032" t="s">
        <v>641</v>
      </c>
      <c r="D1032" s="6" t="s">
        <v>3022</v>
      </c>
      <c r="E1032" s="6">
        <v>1902</v>
      </c>
      <c r="F1032" s="47" t="s">
        <v>1408</v>
      </c>
      <c r="G1032" t="str">
        <f t="shared" si="66"/>
        <v>ГРС Боровичи</v>
      </c>
      <c r="H1032" s="46">
        <v>21.5</v>
      </c>
      <c r="I1032" s="46">
        <v>19.147999999999996</v>
      </c>
      <c r="K1032" s="6" t="str">
        <f t="shared" si="67"/>
        <v>ИП Ищенко И.В., 532000028450 Котельная (1 902)</v>
      </c>
      <c r="L1032" s="48">
        <f t="shared" si="68"/>
        <v>2.1499999999999998E-2</v>
      </c>
      <c r="M1032" s="48">
        <f t="shared" si="69"/>
        <v>1.9147999999999995E-2</v>
      </c>
    </row>
    <row r="1033" spans="1:13" ht="45" x14ac:dyDescent="0.25">
      <c r="A1033" s="6" t="s">
        <v>3023</v>
      </c>
      <c r="B1033" t="s">
        <v>3024</v>
      </c>
      <c r="C1033" t="s">
        <v>858</v>
      </c>
      <c r="D1033" s="6" t="s">
        <v>3025</v>
      </c>
      <c r="E1033" s="6">
        <v>1903</v>
      </c>
      <c r="F1033" s="47" t="s">
        <v>1407</v>
      </c>
      <c r="G1033" t="str">
        <f t="shared" si="66"/>
        <v>ГРС Ермолино</v>
      </c>
      <c r="H1033" s="46">
        <v>2.5100000000000002</v>
      </c>
      <c r="I1033" s="46">
        <v>2.851</v>
      </c>
      <c r="K1033" s="6" t="str">
        <f t="shared" si="67"/>
        <v>Товмасян М.Л., 531900004690 Магазин (1 903)</v>
      </c>
      <c r="L1033" s="48">
        <f t="shared" si="68"/>
        <v>2.5100000000000001E-3</v>
      </c>
      <c r="M1033" s="48">
        <f t="shared" si="69"/>
        <v>2.8509999999999998E-3</v>
      </c>
    </row>
    <row r="1034" spans="1:13" ht="45" x14ac:dyDescent="0.25">
      <c r="A1034" s="6" t="s">
        <v>3026</v>
      </c>
      <c r="B1034" t="s">
        <v>3027</v>
      </c>
      <c r="C1034" t="s">
        <v>637</v>
      </c>
      <c r="D1034" s="6" t="s">
        <v>3028</v>
      </c>
      <c r="E1034" s="6">
        <v>1904</v>
      </c>
      <c r="F1034" s="47" t="s">
        <v>1407</v>
      </c>
      <c r="G1034" t="str">
        <f t="shared" si="66"/>
        <v>ГРС Малая Вишера</v>
      </c>
      <c r="H1034" s="46">
        <v>3.7199999999999998</v>
      </c>
      <c r="I1034" s="46">
        <v>3.09</v>
      </c>
      <c r="K1034" s="6" t="str">
        <f t="shared" si="67"/>
        <v>ТехноЛес, 5307005946 Нежилое помещение (1 904)</v>
      </c>
      <c r="L1034" s="48">
        <f t="shared" si="68"/>
        <v>3.7199999999999998E-3</v>
      </c>
      <c r="M1034" s="48">
        <f t="shared" si="69"/>
        <v>3.0899999999999999E-3</v>
      </c>
    </row>
    <row r="1035" spans="1:13" ht="60" x14ac:dyDescent="0.25">
      <c r="A1035" s="6" t="s">
        <v>3029</v>
      </c>
      <c r="B1035" t="s">
        <v>3030</v>
      </c>
      <c r="C1035" t="s">
        <v>639</v>
      </c>
      <c r="D1035" s="6" t="s">
        <v>3031</v>
      </c>
      <c r="E1035" s="6">
        <v>1905</v>
      </c>
      <c r="F1035" s="47" t="s">
        <v>1407</v>
      </c>
      <c r="G1035" t="str">
        <f t="shared" si="66"/>
        <v>ГРС Новгород-1</v>
      </c>
      <c r="H1035" s="46">
        <v>0.30599999999999999</v>
      </c>
      <c r="I1035" s="46">
        <v>0.60699999999999998</v>
      </c>
      <c r="K1035" s="6" t="str">
        <f t="shared" si="67"/>
        <v>Габриелян С.Г., 532118022728 Нежилое помещение (кадастровый номер 0049) (1 905)</v>
      </c>
      <c r="L1035" s="48">
        <f t="shared" si="68"/>
        <v>3.0600000000000001E-4</v>
      </c>
      <c r="M1035" s="48">
        <f t="shared" si="69"/>
        <v>6.0700000000000001E-4</v>
      </c>
    </row>
    <row r="1036" spans="1:13" ht="45" x14ac:dyDescent="0.25">
      <c r="A1036" s="6" t="s">
        <v>395</v>
      </c>
      <c r="B1036" t="s">
        <v>3032</v>
      </c>
      <c r="C1036" t="s">
        <v>641</v>
      </c>
      <c r="D1036" s="6" t="s">
        <v>3033</v>
      </c>
      <c r="E1036" s="6">
        <v>1908</v>
      </c>
      <c r="F1036" s="47" t="s">
        <v>1407</v>
      </c>
      <c r="G1036" t="str">
        <f t="shared" si="66"/>
        <v>ГРС Боровичи</v>
      </c>
      <c r="H1036" s="46">
        <v>1.9</v>
      </c>
      <c r="I1036" s="46">
        <v>1.9</v>
      </c>
      <c r="K1036" s="6" t="str">
        <f t="shared" si="67"/>
        <v>Товтин Л.Ю., 532000047220 Нежилое помещение (1 908)</v>
      </c>
      <c r="L1036" s="48">
        <f t="shared" si="68"/>
        <v>1.9E-3</v>
      </c>
      <c r="M1036" s="48">
        <f t="shared" si="69"/>
        <v>1.9E-3</v>
      </c>
    </row>
    <row r="1037" spans="1:13" ht="45" x14ac:dyDescent="0.25">
      <c r="A1037" s="6" t="s">
        <v>3034</v>
      </c>
      <c r="B1037" t="s">
        <v>3035</v>
      </c>
      <c r="C1037" t="s">
        <v>641</v>
      </c>
      <c r="D1037" s="6" t="s">
        <v>3036</v>
      </c>
      <c r="E1037" s="6">
        <v>1910</v>
      </c>
      <c r="F1037" s="47" t="s">
        <v>1408</v>
      </c>
      <c r="G1037" t="str">
        <f t="shared" si="66"/>
        <v>ГРС Боровичи</v>
      </c>
      <c r="H1037" s="46">
        <v>29</v>
      </c>
      <c r="I1037" s="46">
        <v>19.2</v>
      </c>
      <c r="K1037" s="6" t="str">
        <f t="shared" si="67"/>
        <v>Боровичи Трак Сервис, 5320024867 Здание СТО (1 910)</v>
      </c>
      <c r="L1037" s="48">
        <f t="shared" si="68"/>
        <v>2.9000000000000001E-2</v>
      </c>
      <c r="M1037" s="48">
        <f t="shared" si="69"/>
        <v>1.9199999999999998E-2</v>
      </c>
    </row>
    <row r="1038" spans="1:13" ht="45" x14ac:dyDescent="0.25">
      <c r="A1038" s="6" t="s">
        <v>396</v>
      </c>
      <c r="B1038" t="s">
        <v>3037</v>
      </c>
      <c r="C1038" t="s">
        <v>655</v>
      </c>
      <c r="D1038" s="6" t="s">
        <v>3038</v>
      </c>
      <c r="E1038" s="6">
        <v>1911</v>
      </c>
      <c r="F1038" s="47" t="s">
        <v>1408</v>
      </c>
      <c r="G1038" t="str">
        <f t="shared" si="66"/>
        <v>ГРС Старая Русса</v>
      </c>
      <c r="H1038" s="46">
        <v>22.7</v>
      </c>
      <c r="I1038" s="46">
        <v>21.707999999999998</v>
      </c>
      <c r="K1038" s="6" t="str">
        <f t="shared" si="67"/>
        <v>ФОК Старая Русса, 5322013885 Модульная котельная (1 911)</v>
      </c>
      <c r="L1038" s="48">
        <f t="shared" si="68"/>
        <v>2.2699999999999998E-2</v>
      </c>
      <c r="M1038" s="48">
        <f t="shared" si="69"/>
        <v>2.1707999999999998E-2</v>
      </c>
    </row>
    <row r="1039" spans="1:13" ht="45" x14ac:dyDescent="0.25">
      <c r="A1039" s="6" t="s">
        <v>3039</v>
      </c>
      <c r="B1039" t="s">
        <v>3040</v>
      </c>
      <c r="C1039" t="s">
        <v>641</v>
      </c>
      <c r="D1039" s="6" t="s">
        <v>3041</v>
      </c>
      <c r="E1039" s="6">
        <v>1912</v>
      </c>
      <c r="F1039" s="47" t="s">
        <v>1408</v>
      </c>
      <c r="G1039" t="str">
        <f t="shared" si="66"/>
        <v>ГРС Боровичи</v>
      </c>
      <c r="H1039" s="46">
        <v>11</v>
      </c>
      <c r="I1039" s="46">
        <v>10.803000000000001</v>
      </c>
      <c r="K1039" s="6" t="str">
        <f t="shared" si="67"/>
        <v>ИП Костюхин  А.А., 532002699510 Котельная (1 912)</v>
      </c>
      <c r="L1039" s="48">
        <f t="shared" si="68"/>
        <v>1.0999999999999999E-2</v>
      </c>
      <c r="M1039" s="48">
        <f t="shared" si="69"/>
        <v>1.0803E-2</v>
      </c>
    </row>
    <row r="1040" spans="1:13" ht="60" x14ac:dyDescent="0.25">
      <c r="A1040" s="6" t="s">
        <v>109</v>
      </c>
      <c r="B1040" t="s">
        <v>3042</v>
      </c>
      <c r="C1040" t="s">
        <v>641</v>
      </c>
      <c r="D1040" s="6" t="s">
        <v>3043</v>
      </c>
      <c r="E1040" s="6">
        <v>1913</v>
      </c>
      <c r="F1040" s="47" t="s">
        <v>1408</v>
      </c>
      <c r="G1040" t="str">
        <f t="shared" si="66"/>
        <v>ГРС Боровичи</v>
      </c>
      <c r="H1040" s="46">
        <v>15</v>
      </c>
      <c r="I1040" s="46">
        <v>11.776</v>
      </c>
      <c r="K1040" s="6" t="str">
        <f t="shared" si="67"/>
        <v>ИП Костюхин  Александр Алексеевич, 532000011432 Крытый рынок (1 913)</v>
      </c>
      <c r="L1040" s="48">
        <f t="shared" si="68"/>
        <v>1.4999999999999999E-2</v>
      </c>
      <c r="M1040" s="48">
        <f t="shared" si="69"/>
        <v>1.1776E-2</v>
      </c>
    </row>
    <row r="1041" spans="1:13" ht="30" x14ac:dyDescent="0.25">
      <c r="A1041" s="6" t="s">
        <v>397</v>
      </c>
      <c r="B1041" t="s">
        <v>3044</v>
      </c>
      <c r="C1041" t="s">
        <v>641</v>
      </c>
      <c r="D1041" s="6" t="s">
        <v>3045</v>
      </c>
      <c r="E1041" s="6">
        <v>1914</v>
      </c>
      <c r="F1041" s="47" t="s">
        <v>1407</v>
      </c>
      <c r="G1041" t="str">
        <f t="shared" si="66"/>
        <v>ГРС Боровичи</v>
      </c>
      <c r="H1041" s="46">
        <v>1.5269999999999999</v>
      </c>
      <c r="I1041" s="46">
        <v>2.5759999999999996</v>
      </c>
      <c r="K1041" s="6" t="str">
        <f t="shared" si="67"/>
        <v>Мастер-лес, 5320014890 Магазин (1 914)</v>
      </c>
      <c r="L1041" s="48">
        <f t="shared" si="68"/>
        <v>1.5269999999999999E-3</v>
      </c>
      <c r="M1041" s="48">
        <f t="shared" si="69"/>
        <v>2.5759999999999997E-3</v>
      </c>
    </row>
    <row r="1042" spans="1:13" ht="45" x14ac:dyDescent="0.25">
      <c r="A1042" s="6" t="s">
        <v>530</v>
      </c>
      <c r="B1042" t="s">
        <v>3046</v>
      </c>
      <c r="C1042" t="s">
        <v>639</v>
      </c>
      <c r="D1042" s="6" t="s">
        <v>3047</v>
      </c>
      <c r="E1042" s="6">
        <v>1915</v>
      </c>
      <c r="F1042" s="47" t="s">
        <v>1408</v>
      </c>
      <c r="G1042" t="str">
        <f t="shared" si="66"/>
        <v>ГРС Новгород-1</v>
      </c>
      <c r="H1042" s="46">
        <v>10.7</v>
      </c>
      <c r="I1042" s="46">
        <v>12.899999999999999</v>
      </c>
      <c r="K1042" s="6" t="str">
        <f t="shared" si="67"/>
        <v>Клишировка, 5321137214 Встроенная котельная (1 915)</v>
      </c>
      <c r="L1042" s="48">
        <f t="shared" si="68"/>
        <v>1.0699999999999999E-2</v>
      </c>
      <c r="M1042" s="48">
        <f t="shared" si="69"/>
        <v>1.2899999999999998E-2</v>
      </c>
    </row>
    <row r="1043" spans="1:13" ht="30" x14ac:dyDescent="0.25">
      <c r="A1043" s="6" t="s">
        <v>3048</v>
      </c>
      <c r="B1043" t="s">
        <v>3049</v>
      </c>
      <c r="C1043" t="s">
        <v>641</v>
      </c>
      <c r="D1043" s="6" t="s">
        <v>3050</v>
      </c>
      <c r="E1043" s="6">
        <v>1916</v>
      </c>
      <c r="F1043" s="47" t="s">
        <v>1407</v>
      </c>
      <c r="G1043" t="str">
        <f t="shared" si="66"/>
        <v>ГРС Боровичи</v>
      </c>
      <c r="H1043" s="46">
        <v>2.2750000000000004</v>
      </c>
      <c r="I1043" s="46">
        <v>4.5299999999999994</v>
      </c>
      <c r="K1043" s="6" t="str">
        <f t="shared" si="67"/>
        <v>Моисеев А.А., 532000132370 Котельная магазина (1 916)</v>
      </c>
      <c r="L1043" s="48">
        <f t="shared" si="68"/>
        <v>2.2750000000000005E-3</v>
      </c>
      <c r="M1043" s="48">
        <f t="shared" si="69"/>
        <v>4.5299999999999993E-3</v>
      </c>
    </row>
    <row r="1044" spans="1:13" ht="30" x14ac:dyDescent="0.25">
      <c r="A1044" s="6" t="s">
        <v>398</v>
      </c>
      <c r="B1044" t="s">
        <v>3051</v>
      </c>
      <c r="C1044" t="s">
        <v>639</v>
      </c>
      <c r="D1044" s="6" t="s">
        <v>3052</v>
      </c>
      <c r="E1044" s="6">
        <v>1919</v>
      </c>
      <c r="F1044" s="47" t="s">
        <v>1408</v>
      </c>
      <c r="G1044" t="str">
        <f t="shared" si="66"/>
        <v>ГРС Новгород-1</v>
      </c>
      <c r="H1044" s="46">
        <v>20.78</v>
      </c>
      <c r="I1044" s="46">
        <v>29.900000000000002</v>
      </c>
      <c r="K1044" s="6" t="str">
        <f t="shared" si="67"/>
        <v>Технокомплекс, 7805218348 Котельная (1 919)</v>
      </c>
      <c r="L1044" s="48">
        <f t="shared" si="68"/>
        <v>2.078E-2</v>
      </c>
      <c r="M1044" s="48">
        <f t="shared" si="69"/>
        <v>2.9900000000000003E-2</v>
      </c>
    </row>
    <row r="1045" spans="1:13" ht="60" x14ac:dyDescent="0.25">
      <c r="A1045" s="6" t="s">
        <v>3053</v>
      </c>
      <c r="B1045" t="s">
        <v>3054</v>
      </c>
      <c r="C1045" t="s">
        <v>858</v>
      </c>
      <c r="D1045" s="6" t="s">
        <v>3055</v>
      </c>
      <c r="E1045" s="6">
        <v>1921</v>
      </c>
      <c r="F1045" s="47" t="s">
        <v>1409</v>
      </c>
      <c r="G1045" t="str">
        <f t="shared" si="66"/>
        <v>ГРС Ермолино</v>
      </c>
      <c r="H1045" s="46">
        <v>66</v>
      </c>
      <c r="I1045" s="46">
        <v>46.895000000000003</v>
      </c>
      <c r="K1045" s="6" t="str">
        <f t="shared" si="67"/>
        <v>Астро, 5310009348 Административно-бытовые и производственные помещения (1 921)</v>
      </c>
      <c r="L1045" s="48">
        <f t="shared" si="68"/>
        <v>6.6000000000000003E-2</v>
      </c>
      <c r="M1045" s="48">
        <f t="shared" si="69"/>
        <v>4.6895000000000006E-2</v>
      </c>
    </row>
    <row r="1046" spans="1:13" ht="60" x14ac:dyDescent="0.25">
      <c r="A1046" s="6" t="s">
        <v>399</v>
      </c>
      <c r="B1046" t="s">
        <v>3056</v>
      </c>
      <c r="C1046" t="s">
        <v>645</v>
      </c>
      <c r="D1046" s="6" t="s">
        <v>3057</v>
      </c>
      <c r="E1046" s="6">
        <v>1923</v>
      </c>
      <c r="F1046" s="47" t="s">
        <v>1408</v>
      </c>
      <c r="G1046" t="str">
        <f t="shared" si="66"/>
        <v>ГРС Короцко</v>
      </c>
      <c r="H1046" s="46">
        <v>4.4000000000000004</v>
      </c>
      <c r="I1046" s="46">
        <v>3.984</v>
      </c>
      <c r="K1046" s="6" t="str">
        <f t="shared" si="67"/>
        <v>Новгородмелиоводхоз, 5321061075 Административное здание (1 923)</v>
      </c>
      <c r="L1046" s="48">
        <f t="shared" si="68"/>
        <v>4.4000000000000003E-3</v>
      </c>
      <c r="M1046" s="48">
        <f t="shared" si="69"/>
        <v>3.9839999999999997E-3</v>
      </c>
    </row>
    <row r="1047" spans="1:13" ht="30" x14ac:dyDescent="0.25">
      <c r="A1047" s="6" t="s">
        <v>524</v>
      </c>
      <c r="B1047" t="s">
        <v>2814</v>
      </c>
      <c r="C1047" t="s">
        <v>645</v>
      </c>
      <c r="D1047" s="6" t="s">
        <v>3058</v>
      </c>
      <c r="E1047" s="6">
        <v>1924</v>
      </c>
      <c r="F1047" s="47" t="s">
        <v>1408</v>
      </c>
      <c r="G1047" t="str">
        <f t="shared" si="66"/>
        <v>ГРС Короцко</v>
      </c>
      <c r="H1047" s="46">
        <v>8.0300000000000011</v>
      </c>
      <c r="I1047" s="46">
        <v>8.35</v>
      </c>
      <c r="K1047" s="6" t="str">
        <f t="shared" si="67"/>
        <v>Тандер, 2310031475 Магазин "Магнит" (1 924)</v>
      </c>
      <c r="L1047" s="48">
        <f t="shared" si="68"/>
        <v>8.0300000000000007E-3</v>
      </c>
      <c r="M1047" s="48">
        <f t="shared" si="69"/>
        <v>8.3499999999999998E-3</v>
      </c>
    </row>
    <row r="1048" spans="1:13" ht="30" x14ac:dyDescent="0.25">
      <c r="A1048" s="6" t="s">
        <v>524</v>
      </c>
      <c r="B1048" t="s">
        <v>2814</v>
      </c>
      <c r="C1048" t="s">
        <v>641</v>
      </c>
      <c r="D1048" s="6" t="s">
        <v>3059</v>
      </c>
      <c r="E1048" s="6">
        <v>1925</v>
      </c>
      <c r="F1048" s="47" t="s">
        <v>1407</v>
      </c>
      <c r="G1048" t="str">
        <f t="shared" si="66"/>
        <v>ГРС Боровичи</v>
      </c>
      <c r="H1048" s="46">
        <v>6.01</v>
      </c>
      <c r="I1048" s="46">
        <v>5.9569999999999999</v>
      </c>
      <c r="K1048" s="6" t="str">
        <f t="shared" si="67"/>
        <v>Тандер, 2310031475 Магазин "Магнит" (1 925)</v>
      </c>
      <c r="L1048" s="48">
        <f t="shared" si="68"/>
        <v>6.0099999999999997E-3</v>
      </c>
      <c r="M1048" s="48">
        <f t="shared" si="69"/>
        <v>5.9569999999999996E-3</v>
      </c>
    </row>
    <row r="1049" spans="1:13" ht="30" x14ac:dyDescent="0.25">
      <c r="A1049" s="6" t="s">
        <v>524</v>
      </c>
      <c r="B1049" t="s">
        <v>2814</v>
      </c>
      <c r="C1049" t="s">
        <v>659</v>
      </c>
      <c r="D1049" s="6" t="s">
        <v>3060</v>
      </c>
      <c r="E1049" s="6">
        <v>1926</v>
      </c>
      <c r="F1049" s="47" t="s">
        <v>1408</v>
      </c>
      <c r="G1049" t="str">
        <f t="shared" si="66"/>
        <v>ГРС Окуловка</v>
      </c>
      <c r="H1049" s="46">
        <v>6.8</v>
      </c>
      <c r="I1049" s="46">
        <v>6.6219999999999999</v>
      </c>
      <c r="K1049" s="6" t="str">
        <f t="shared" si="67"/>
        <v>Тандер, 2310031475 Магазин "Магнит" (1 926)</v>
      </c>
      <c r="L1049" s="48">
        <f t="shared" si="68"/>
        <v>6.7999999999999996E-3</v>
      </c>
      <c r="M1049" s="48">
        <f t="shared" si="69"/>
        <v>6.6220000000000003E-3</v>
      </c>
    </row>
    <row r="1050" spans="1:13" ht="60" x14ac:dyDescent="0.25">
      <c r="A1050" s="6" t="s">
        <v>531</v>
      </c>
      <c r="B1050" t="s">
        <v>3061</v>
      </c>
      <c r="C1050" t="s">
        <v>639</v>
      </c>
      <c r="D1050" s="6" t="s">
        <v>3062</v>
      </c>
      <c r="E1050" s="6">
        <v>1927</v>
      </c>
      <c r="F1050" s="47" t="s">
        <v>1408</v>
      </c>
      <c r="G1050" t="str">
        <f t="shared" si="66"/>
        <v>ГРС Новгород-1</v>
      </c>
      <c r="H1050" s="46">
        <v>5.64</v>
      </c>
      <c r="I1050" s="46">
        <v>4.9580000000000002</v>
      </c>
      <c r="K1050" s="6" t="str">
        <f t="shared" si="67"/>
        <v>Алёшин Максим Генрихович, 532102936645 Художественная мастерская (1 927)</v>
      </c>
      <c r="L1050" s="48">
        <f t="shared" si="68"/>
        <v>5.64E-3</v>
      </c>
      <c r="M1050" s="48">
        <f t="shared" si="69"/>
        <v>4.9580000000000006E-3</v>
      </c>
    </row>
    <row r="1051" spans="1:13" ht="45" x14ac:dyDescent="0.25">
      <c r="A1051" s="6" t="s">
        <v>400</v>
      </c>
      <c r="B1051" t="s">
        <v>3063</v>
      </c>
      <c r="C1051" t="s">
        <v>645</v>
      </c>
      <c r="D1051" s="6" t="s">
        <v>3064</v>
      </c>
      <c r="E1051" s="6">
        <v>1928</v>
      </c>
      <c r="F1051" s="47" t="s">
        <v>1407</v>
      </c>
      <c r="G1051" t="str">
        <f t="shared" ref="G1051:G1112" si="70">CONCATENATE("ГРС"," ",C1051)</f>
        <v>ГРС Короцко</v>
      </c>
      <c r="H1051" s="46">
        <v>2.6</v>
      </c>
      <c r="I1051" s="46">
        <v>2.169</v>
      </c>
      <c r="K1051" s="6" t="str">
        <f t="shared" si="67"/>
        <v>ИП Репина Н. И., 530200022043 Магазин "Оазис" (1 928)</v>
      </c>
      <c r="L1051" s="48">
        <f t="shared" si="68"/>
        <v>2.5999999999999999E-3</v>
      </c>
      <c r="M1051" s="48">
        <f t="shared" si="69"/>
        <v>2.1689999999999999E-3</v>
      </c>
    </row>
    <row r="1052" spans="1:13" ht="45" x14ac:dyDescent="0.25">
      <c r="A1052" s="6" t="s">
        <v>3065</v>
      </c>
      <c r="B1052" t="s">
        <v>3066</v>
      </c>
      <c r="C1052" t="s">
        <v>659</v>
      </c>
      <c r="D1052" s="6" t="s">
        <v>3067</v>
      </c>
      <c r="E1052" s="6">
        <v>1929</v>
      </c>
      <c r="F1052" s="47" t="s">
        <v>1408</v>
      </c>
      <c r="G1052" t="str">
        <f t="shared" si="70"/>
        <v>ГРС Окуловка</v>
      </c>
      <c r="H1052" s="46">
        <v>33.700000000000003</v>
      </c>
      <c r="I1052" s="46">
        <v>25.558</v>
      </c>
      <c r="K1052" s="6" t="str">
        <f t="shared" si="67"/>
        <v>Акцент (Окуловка), 5311007840 Котельная универмага (1 929)</v>
      </c>
      <c r="L1052" s="48">
        <f t="shared" si="68"/>
        <v>3.3700000000000001E-2</v>
      </c>
      <c r="M1052" s="48">
        <f t="shared" si="69"/>
        <v>2.5558000000000001E-2</v>
      </c>
    </row>
    <row r="1053" spans="1:13" ht="30" x14ac:dyDescent="0.25">
      <c r="A1053" s="6" t="s">
        <v>401</v>
      </c>
      <c r="B1053" t="s">
        <v>3068</v>
      </c>
      <c r="C1053" t="s">
        <v>639</v>
      </c>
      <c r="D1053" s="6" t="s">
        <v>3069</v>
      </c>
      <c r="E1053" s="6">
        <v>1930</v>
      </c>
      <c r="F1053" s="47" t="s">
        <v>1409</v>
      </c>
      <c r="G1053" t="str">
        <f t="shared" si="70"/>
        <v>ГРС Новгород-1</v>
      </c>
      <c r="H1053" s="46">
        <v>143</v>
      </c>
      <c r="I1053" s="46">
        <v>73.599999999999994</v>
      </c>
      <c r="K1053" s="6" t="str">
        <f t="shared" si="67"/>
        <v>Партнер  Авто, 5321100447 Блочная котельная (1 930)</v>
      </c>
      <c r="L1053" s="48">
        <f t="shared" si="68"/>
        <v>0.14299999999999999</v>
      </c>
      <c r="M1053" s="48">
        <f t="shared" si="69"/>
        <v>7.3599999999999999E-2</v>
      </c>
    </row>
    <row r="1054" spans="1:13" ht="30" x14ac:dyDescent="0.25">
      <c r="A1054" s="6" t="s">
        <v>3070</v>
      </c>
      <c r="B1054" t="s">
        <v>3071</v>
      </c>
      <c r="C1054" t="s">
        <v>653</v>
      </c>
      <c r="D1054" s="6" t="s">
        <v>3072</v>
      </c>
      <c r="E1054" s="6">
        <v>1931</v>
      </c>
      <c r="F1054" s="47" t="s">
        <v>1408</v>
      </c>
      <c r="G1054" t="str">
        <f t="shared" si="70"/>
        <v>ГРС Новгород-2</v>
      </c>
      <c r="H1054" s="46">
        <v>3.75</v>
      </c>
      <c r="I1054" s="46">
        <v>4.202</v>
      </c>
      <c r="K1054" s="6" t="str">
        <f t="shared" si="67"/>
        <v>Сервис - Плюс, 5321117401 Автоцентр (1 931)</v>
      </c>
      <c r="L1054" s="48">
        <f t="shared" si="68"/>
        <v>3.7499999999999999E-3</v>
      </c>
      <c r="M1054" s="48">
        <f t="shared" si="69"/>
        <v>4.202E-3</v>
      </c>
    </row>
    <row r="1055" spans="1:13" ht="60" x14ac:dyDescent="0.25">
      <c r="A1055" s="6" t="s">
        <v>1900</v>
      </c>
      <c r="B1055" t="s">
        <v>1901</v>
      </c>
      <c r="C1055" t="s">
        <v>639</v>
      </c>
      <c r="D1055" s="6" t="s">
        <v>3073</v>
      </c>
      <c r="E1055" s="6">
        <v>1932</v>
      </c>
      <c r="F1055" s="47" t="s">
        <v>1407</v>
      </c>
      <c r="G1055" t="str">
        <f t="shared" si="70"/>
        <v>ГРС Новгород-1</v>
      </c>
      <c r="H1055" s="46">
        <v>2.9670000000000001</v>
      </c>
      <c r="I1055" s="46">
        <v>3.0170000000000003</v>
      </c>
      <c r="K1055" s="6" t="str">
        <f t="shared" si="67"/>
        <v>ИП Славный В.О., 532100220937 Помещение нежилое (кадастровый номер 0054) (1 932)</v>
      </c>
      <c r="L1055" s="48">
        <f t="shared" si="68"/>
        <v>2.967E-3</v>
      </c>
      <c r="M1055" s="48">
        <f t="shared" si="69"/>
        <v>3.0170000000000002E-3</v>
      </c>
    </row>
    <row r="1056" spans="1:13" ht="45" x14ac:dyDescent="0.25">
      <c r="A1056" s="6" t="s">
        <v>3074</v>
      </c>
      <c r="B1056" t="s">
        <v>3075</v>
      </c>
      <c r="C1056" t="s">
        <v>645</v>
      </c>
      <c r="D1056" s="6" t="s">
        <v>3076</v>
      </c>
      <c r="E1056" s="6">
        <v>1935</v>
      </c>
      <c r="F1056" s="47" t="s">
        <v>1407</v>
      </c>
      <c r="G1056" t="str">
        <f t="shared" si="70"/>
        <v>ГРС Короцко</v>
      </c>
      <c r="H1056" s="46">
        <v>5.03</v>
      </c>
      <c r="I1056" s="46">
        <v>6.4690000000000003</v>
      </c>
      <c r="K1056" s="6" t="str">
        <f t="shared" si="67"/>
        <v>ИП Иванов Л.А., 530200015399 Магазин (1 935)</v>
      </c>
      <c r="L1056" s="48">
        <f t="shared" si="68"/>
        <v>5.0300000000000006E-3</v>
      </c>
      <c r="M1056" s="48">
        <f t="shared" si="69"/>
        <v>6.4689999999999999E-3</v>
      </c>
    </row>
    <row r="1057" spans="1:13" ht="45" x14ac:dyDescent="0.25">
      <c r="A1057" s="6" t="s">
        <v>3077</v>
      </c>
      <c r="B1057" t="s">
        <v>3078</v>
      </c>
      <c r="C1057" t="s">
        <v>639</v>
      </c>
      <c r="D1057" s="6" t="s">
        <v>3079</v>
      </c>
      <c r="E1057" s="6">
        <v>1945</v>
      </c>
      <c r="F1057" s="47" t="s">
        <v>1408</v>
      </c>
      <c r="G1057" t="str">
        <f t="shared" si="70"/>
        <v>ГРС Новгород-1</v>
      </c>
      <c r="H1057" s="46">
        <v>20</v>
      </c>
      <c r="I1057" s="46">
        <v>0</v>
      </c>
      <c r="K1057" s="6" t="str">
        <f t="shared" si="67"/>
        <v>Васильева Диана Борисовна, 121502649195 Котельная (1 945)</v>
      </c>
      <c r="L1057" s="48">
        <f t="shared" si="68"/>
        <v>0.02</v>
      </c>
      <c r="M1057" s="48">
        <f t="shared" si="69"/>
        <v>0</v>
      </c>
    </row>
    <row r="1058" spans="1:13" ht="45" x14ac:dyDescent="0.25">
      <c r="A1058" s="6" t="s">
        <v>402</v>
      </c>
      <c r="B1058" t="s">
        <v>3080</v>
      </c>
      <c r="C1058" t="s">
        <v>639</v>
      </c>
      <c r="D1058" s="6" t="s">
        <v>3081</v>
      </c>
      <c r="E1058" s="6">
        <v>1946</v>
      </c>
      <c r="F1058" s="47" t="s">
        <v>1407</v>
      </c>
      <c r="G1058" t="str">
        <f t="shared" si="70"/>
        <v>ГРС Новгород-1</v>
      </c>
      <c r="H1058" s="46">
        <v>3.5999999999999996</v>
      </c>
      <c r="I1058" s="46">
        <v>2.8219999999999996</v>
      </c>
      <c r="K1058" s="6" t="str">
        <f t="shared" si="67"/>
        <v>ИП Веретенников Сергей Николаевич, 532116040168 Багетная мастерская (1 946)</v>
      </c>
      <c r="L1058" s="48">
        <f t="shared" si="68"/>
        <v>3.5999999999999995E-3</v>
      </c>
      <c r="M1058" s="48">
        <f t="shared" si="69"/>
        <v>2.8219999999999994E-3</v>
      </c>
    </row>
    <row r="1059" spans="1:13" ht="45" x14ac:dyDescent="0.25">
      <c r="A1059" s="6" t="s">
        <v>93</v>
      </c>
      <c r="B1059" t="s">
        <v>3082</v>
      </c>
      <c r="C1059" t="s">
        <v>953</v>
      </c>
      <c r="D1059" s="6" t="s">
        <v>3083</v>
      </c>
      <c r="E1059" s="6">
        <v>1947</v>
      </c>
      <c r="F1059" s="47" t="s">
        <v>1407</v>
      </c>
      <c r="G1059" t="str">
        <f t="shared" si="70"/>
        <v>ГРС Коммунар</v>
      </c>
      <c r="H1059" s="46">
        <v>1.7999999999999998</v>
      </c>
      <c r="I1059" s="46">
        <v>1.4350000000000001</v>
      </c>
      <c r="K1059" s="6" t="str">
        <f t="shared" si="67"/>
        <v>РАЙПО (Чудово), 5318000097 Магазин №4 (1 947)</v>
      </c>
      <c r="L1059" s="48">
        <f t="shared" si="68"/>
        <v>1.7999999999999997E-3</v>
      </c>
      <c r="M1059" s="48">
        <f t="shared" si="69"/>
        <v>1.4350000000000001E-3</v>
      </c>
    </row>
    <row r="1060" spans="1:13" ht="30" x14ac:dyDescent="0.25">
      <c r="A1060" s="6" t="s">
        <v>524</v>
      </c>
      <c r="B1060" t="s">
        <v>2814</v>
      </c>
      <c r="C1060" t="s">
        <v>637</v>
      </c>
      <c r="D1060" s="6" t="s">
        <v>3084</v>
      </c>
      <c r="E1060" s="6">
        <v>1949</v>
      </c>
      <c r="F1060" s="47" t="s">
        <v>1407</v>
      </c>
      <c r="G1060" t="str">
        <f t="shared" si="70"/>
        <v>ГРС Малая Вишера</v>
      </c>
      <c r="H1060" s="46">
        <v>1.1000000000000001</v>
      </c>
      <c r="I1060" s="46">
        <v>6.7299999999999995</v>
      </c>
      <c r="K1060" s="6" t="str">
        <f t="shared" si="67"/>
        <v>Тандер, 2310031475 Здание торгового цетра (1 949)</v>
      </c>
      <c r="L1060" s="48">
        <f t="shared" si="68"/>
        <v>1.1000000000000001E-3</v>
      </c>
      <c r="M1060" s="48">
        <f t="shared" si="69"/>
        <v>6.7299999999999999E-3</v>
      </c>
    </row>
    <row r="1061" spans="1:13" ht="45" x14ac:dyDescent="0.25">
      <c r="A1061" s="6" t="s">
        <v>403</v>
      </c>
      <c r="B1061" t="s">
        <v>3085</v>
      </c>
      <c r="C1061" t="s">
        <v>637</v>
      </c>
      <c r="D1061" s="6" t="s">
        <v>3086</v>
      </c>
      <c r="E1061" s="6">
        <v>1953</v>
      </c>
      <c r="F1061" s="47" t="s">
        <v>1408</v>
      </c>
      <c r="G1061" t="str">
        <f t="shared" si="70"/>
        <v>ГРС Малая Вишера</v>
      </c>
      <c r="H1061" s="46">
        <v>4.5999999999999996</v>
      </c>
      <c r="I1061" s="46">
        <v>3.05</v>
      </c>
      <c r="K1061" s="6" t="str">
        <f t="shared" si="67"/>
        <v>Зимовой А.В., 532111488140 Помещение мастерской (1 953)</v>
      </c>
      <c r="L1061" s="48">
        <f t="shared" si="68"/>
        <v>4.5999999999999999E-3</v>
      </c>
      <c r="M1061" s="48">
        <f t="shared" si="69"/>
        <v>3.0499999999999998E-3</v>
      </c>
    </row>
    <row r="1062" spans="1:13" ht="75" x14ac:dyDescent="0.25">
      <c r="A1062" s="6" t="s">
        <v>3087</v>
      </c>
      <c r="B1062" t="s">
        <v>3088</v>
      </c>
      <c r="C1062" t="s">
        <v>639</v>
      </c>
      <c r="D1062" s="6" t="s">
        <v>3089</v>
      </c>
      <c r="E1062" s="6">
        <v>1954</v>
      </c>
      <c r="F1062" s="47" t="s">
        <v>1407</v>
      </c>
      <c r="G1062" t="str">
        <f t="shared" si="70"/>
        <v>ГРС Новгород-1</v>
      </c>
      <c r="H1062" s="46">
        <v>0.7</v>
      </c>
      <c r="I1062" s="46">
        <v>0.59</v>
      </c>
      <c r="K1062" s="6" t="str">
        <f t="shared" si="67"/>
        <v>Сысоева В.И., 532101884440 Встроенное офисное помещение (кадастровый номер 0002) (1 954)</v>
      </c>
      <c r="L1062" s="48">
        <f t="shared" si="68"/>
        <v>6.9999999999999999E-4</v>
      </c>
      <c r="M1062" s="48">
        <f t="shared" si="69"/>
        <v>5.8999999999999992E-4</v>
      </c>
    </row>
    <row r="1063" spans="1:13" ht="60" x14ac:dyDescent="0.25">
      <c r="A1063" s="6" t="s">
        <v>404</v>
      </c>
      <c r="B1063" t="s">
        <v>3090</v>
      </c>
      <c r="C1063" t="s">
        <v>639</v>
      </c>
      <c r="D1063" s="6" t="s">
        <v>3091</v>
      </c>
      <c r="E1063" s="6">
        <v>1955</v>
      </c>
      <c r="F1063" s="47" t="s">
        <v>1407</v>
      </c>
      <c r="G1063" t="str">
        <f t="shared" si="70"/>
        <v>ГРС Новгород-1</v>
      </c>
      <c r="H1063" s="46">
        <v>1.232</v>
      </c>
      <c r="I1063" s="46">
        <v>1.494</v>
      </c>
      <c r="K1063" s="6" t="str">
        <f t="shared" si="67"/>
        <v>100 Ампер, 5321121937 Нежилое помещение (кадастровый номер 0001) (1 955)</v>
      </c>
      <c r="L1063" s="48">
        <f t="shared" si="68"/>
        <v>1.232E-3</v>
      </c>
      <c r="M1063" s="48">
        <f t="shared" si="69"/>
        <v>1.4940000000000001E-3</v>
      </c>
    </row>
    <row r="1064" spans="1:13" ht="45" x14ac:dyDescent="0.25">
      <c r="A1064" s="6" t="s">
        <v>405</v>
      </c>
      <c r="B1064" t="s">
        <v>3092</v>
      </c>
      <c r="C1064" t="s">
        <v>645</v>
      </c>
      <c r="D1064" s="6" t="s">
        <v>3093</v>
      </c>
      <c r="E1064" s="6">
        <v>1956</v>
      </c>
      <c r="F1064" s="47" t="s">
        <v>1408</v>
      </c>
      <c r="G1064" t="str">
        <f t="shared" si="70"/>
        <v>ГРС Короцко</v>
      </c>
      <c r="H1064" s="46">
        <v>14.4</v>
      </c>
      <c r="I1064" s="46">
        <v>14.4</v>
      </c>
      <c r="K1064" s="6" t="str">
        <f t="shared" si="67"/>
        <v>МТК-Арис, 7713136374 Магазин и кафе-бистро (1 956)</v>
      </c>
      <c r="L1064" s="48">
        <f t="shared" si="68"/>
        <v>1.44E-2</v>
      </c>
      <c r="M1064" s="48">
        <f t="shared" si="69"/>
        <v>1.44E-2</v>
      </c>
    </row>
    <row r="1065" spans="1:13" ht="45" x14ac:dyDescent="0.25">
      <c r="A1065" s="6" t="s">
        <v>406</v>
      </c>
      <c r="B1065" t="s">
        <v>3094</v>
      </c>
      <c r="C1065" t="s">
        <v>639</v>
      </c>
      <c r="D1065" s="6" t="s">
        <v>3095</v>
      </c>
      <c r="E1065" s="6">
        <v>1960</v>
      </c>
      <c r="F1065" s="47" t="s">
        <v>1407</v>
      </c>
      <c r="G1065" t="str">
        <f t="shared" si="70"/>
        <v>ГРС Новгород-1</v>
      </c>
      <c r="H1065" s="46">
        <v>0.61299999999999999</v>
      </c>
      <c r="I1065" s="46">
        <v>0.55200000000000005</v>
      </c>
      <c r="K1065" s="6" t="str">
        <f t="shared" si="67"/>
        <v>Адамко И.В., 532111946417 Офисное помещение (1 960)</v>
      </c>
      <c r="L1065" s="48">
        <f t="shared" si="68"/>
        <v>6.1299999999999994E-4</v>
      </c>
      <c r="M1065" s="48">
        <f t="shared" si="69"/>
        <v>5.5200000000000008E-4</v>
      </c>
    </row>
    <row r="1066" spans="1:13" ht="60" x14ac:dyDescent="0.25">
      <c r="A1066" s="6" t="s">
        <v>532</v>
      </c>
      <c r="B1066" t="s">
        <v>3096</v>
      </c>
      <c r="C1066" t="s">
        <v>641</v>
      </c>
      <c r="D1066" s="6" t="s">
        <v>3097</v>
      </c>
      <c r="E1066" s="6">
        <v>1963</v>
      </c>
      <c r="F1066" s="47" t="s">
        <v>1407</v>
      </c>
      <c r="G1066" t="str">
        <f t="shared" si="70"/>
        <v>ГРС Боровичи</v>
      </c>
      <c r="H1066" s="46">
        <v>2.0459999999999998</v>
      </c>
      <c r="I1066" s="46">
        <v>2.9769999999999999</v>
      </c>
      <c r="K1066" s="6" t="str">
        <f t="shared" si="67"/>
        <v>Апельбаум С. З., 532000419408 Нежилое строение (котельная) (1 963)</v>
      </c>
      <c r="L1066" s="48">
        <f t="shared" si="68"/>
        <v>2.0459999999999996E-3</v>
      </c>
      <c r="M1066" s="48">
        <f t="shared" si="69"/>
        <v>2.977E-3</v>
      </c>
    </row>
    <row r="1067" spans="1:13" ht="45" x14ac:dyDescent="0.25">
      <c r="A1067" s="6" t="s">
        <v>75</v>
      </c>
      <c r="B1067" t="s">
        <v>1483</v>
      </c>
      <c r="C1067" t="s">
        <v>1048</v>
      </c>
      <c r="D1067" s="6" t="s">
        <v>3098</v>
      </c>
      <c r="E1067" s="6">
        <v>1965</v>
      </c>
      <c r="F1067" s="47" t="s">
        <v>1409</v>
      </c>
      <c r="G1067" t="str">
        <f t="shared" si="70"/>
        <v>ГРС Волот</v>
      </c>
      <c r="H1067" s="46">
        <v>2.7</v>
      </c>
      <c r="I1067" s="46">
        <v>0.64</v>
      </c>
      <c r="K1067" s="6" t="str">
        <f t="shared" si="67"/>
        <v>Бекон, 5310010329 Зерносушильный комплекс (1 965)</v>
      </c>
      <c r="L1067" s="48">
        <f t="shared" si="68"/>
        <v>2.7000000000000001E-3</v>
      </c>
      <c r="M1067" s="48">
        <f t="shared" si="69"/>
        <v>6.4000000000000005E-4</v>
      </c>
    </row>
    <row r="1068" spans="1:13" ht="60" x14ac:dyDescent="0.25">
      <c r="A1068" s="6" t="s">
        <v>158</v>
      </c>
      <c r="B1068" t="s">
        <v>1785</v>
      </c>
      <c r="C1068" t="s">
        <v>639</v>
      </c>
      <c r="D1068" s="6" t="s">
        <v>3099</v>
      </c>
      <c r="E1068" s="6">
        <v>1970</v>
      </c>
      <c r="F1068" s="47" t="s">
        <v>1409</v>
      </c>
      <c r="G1068" t="str">
        <f t="shared" si="70"/>
        <v>ГРС Новгород-1</v>
      </c>
      <c r="H1068" s="46">
        <v>52.8</v>
      </c>
      <c r="I1068" s="46">
        <v>52.8</v>
      </c>
      <c r="K1068" s="6" t="str">
        <f t="shared" si="67"/>
        <v>Тепловая Компания Новгородская, 5301003692 Пристроенная котельная (1 970)</v>
      </c>
      <c r="L1068" s="48">
        <f t="shared" si="68"/>
        <v>5.28E-2</v>
      </c>
      <c r="M1068" s="48">
        <f t="shared" si="69"/>
        <v>5.28E-2</v>
      </c>
    </row>
    <row r="1069" spans="1:13" ht="30" x14ac:dyDescent="0.25">
      <c r="A1069" s="6" t="s">
        <v>636</v>
      </c>
      <c r="B1069" t="s">
        <v>2730</v>
      </c>
      <c r="C1069" t="s">
        <v>641</v>
      </c>
      <c r="D1069" s="6" t="s">
        <v>3100</v>
      </c>
      <c r="E1069" s="6">
        <v>1971</v>
      </c>
      <c r="F1069" s="47">
        <v>6</v>
      </c>
      <c r="G1069" t="str">
        <f t="shared" si="70"/>
        <v>ГРС Боровичи</v>
      </c>
      <c r="H1069" s="46">
        <v>16.5</v>
      </c>
      <c r="I1069" s="46">
        <v>0</v>
      </c>
      <c r="K1069" s="6" t="str">
        <f t="shared" si="67"/>
        <v>Боровичский ТПК Колбасный цех</v>
      </c>
      <c r="L1069" s="48">
        <f t="shared" si="68"/>
        <v>1.6500000000000001E-2</v>
      </c>
      <c r="M1069" s="48">
        <f t="shared" si="69"/>
        <v>0</v>
      </c>
    </row>
    <row r="1070" spans="1:13" ht="45" x14ac:dyDescent="0.25">
      <c r="A1070" s="6" t="s">
        <v>3101</v>
      </c>
      <c r="B1070" t="s">
        <v>3102</v>
      </c>
      <c r="C1070" t="s">
        <v>659</v>
      </c>
      <c r="D1070" s="6" t="s">
        <v>3103</v>
      </c>
      <c r="E1070" s="6">
        <v>1972</v>
      </c>
      <c r="F1070" s="47" t="s">
        <v>1407</v>
      </c>
      <c r="G1070" t="str">
        <f t="shared" si="70"/>
        <v>ГРС Окуловка</v>
      </c>
      <c r="H1070" s="46">
        <v>2.2159999999999997</v>
      </c>
      <c r="I1070" s="46">
        <v>2.0979999999999999</v>
      </c>
      <c r="K1070" s="6" t="str">
        <f t="shared" si="67"/>
        <v>Шапорда Пётр Адамович, 531100117328 Магазин (1 972)</v>
      </c>
      <c r="L1070" s="48">
        <f t="shared" si="68"/>
        <v>2.2159999999999997E-3</v>
      </c>
      <c r="M1070" s="48">
        <f t="shared" si="69"/>
        <v>2.098E-3</v>
      </c>
    </row>
    <row r="1071" spans="1:13" ht="45" x14ac:dyDescent="0.25">
      <c r="A1071" s="6" t="s">
        <v>533</v>
      </c>
      <c r="B1071" t="s">
        <v>3104</v>
      </c>
      <c r="C1071" t="s">
        <v>639</v>
      </c>
      <c r="D1071" s="6" t="s">
        <v>3105</v>
      </c>
      <c r="E1071" s="6">
        <v>1973</v>
      </c>
      <c r="F1071" s="47" t="s">
        <v>1407</v>
      </c>
      <c r="G1071" t="str">
        <f t="shared" si="70"/>
        <v>ГРС Новгород-1</v>
      </c>
      <c r="H1071" s="46">
        <v>1.7909999999999999</v>
      </c>
      <c r="I1071" s="46">
        <v>1.7999999999999998</v>
      </c>
      <c r="K1071" s="6" t="str">
        <f t="shared" si="67"/>
        <v>КонкурентЪ, 5310015158 Встроенные помещения офиса (1 973)</v>
      </c>
      <c r="L1071" s="48">
        <f t="shared" si="68"/>
        <v>1.7909999999999998E-3</v>
      </c>
      <c r="M1071" s="48">
        <f t="shared" si="69"/>
        <v>1.7999999999999997E-3</v>
      </c>
    </row>
    <row r="1072" spans="1:13" ht="75" x14ac:dyDescent="0.25">
      <c r="A1072" s="6" t="s">
        <v>145</v>
      </c>
      <c r="B1072" t="s">
        <v>3106</v>
      </c>
      <c r="C1072" t="s">
        <v>671</v>
      </c>
      <c r="D1072" s="6" t="s">
        <v>3107</v>
      </c>
      <c r="E1072" s="6">
        <v>1976</v>
      </c>
      <c r="F1072" s="47" t="s">
        <v>1407</v>
      </c>
      <c r="G1072" t="str">
        <f t="shared" si="70"/>
        <v>ГРС Чудово</v>
      </c>
      <c r="H1072" s="46">
        <v>1.9300000000000002</v>
      </c>
      <c r="I1072" s="46">
        <v>1.8080000000000001</v>
      </c>
      <c r="K1072" s="6" t="str">
        <f t="shared" si="67"/>
        <v>Местная религиозная организация Казанская церковь, 5318004599 Трапезная (1 976)</v>
      </c>
      <c r="L1072" s="48">
        <f t="shared" si="68"/>
        <v>1.9300000000000001E-3</v>
      </c>
      <c r="M1072" s="48">
        <f t="shared" si="69"/>
        <v>1.8080000000000001E-3</v>
      </c>
    </row>
    <row r="1073" spans="1:13" ht="60" x14ac:dyDescent="0.25">
      <c r="A1073" s="6" t="s">
        <v>407</v>
      </c>
      <c r="B1073" t="s">
        <v>3108</v>
      </c>
      <c r="C1073" t="s">
        <v>697</v>
      </c>
      <c r="D1073" s="6" t="s">
        <v>3109</v>
      </c>
      <c r="E1073" s="6">
        <v>1979</v>
      </c>
      <c r="F1073" s="47">
        <v>5</v>
      </c>
      <c r="G1073" t="str">
        <f t="shared" si="70"/>
        <v>ГРС Крестцы</v>
      </c>
      <c r="H1073" s="46">
        <v>68</v>
      </c>
      <c r="I1073" s="46">
        <v>32.302999999999997</v>
      </c>
      <c r="K1073" s="6" t="str">
        <f t="shared" si="67"/>
        <v>ОМВД России по Крестецкому району, 5305006694 Комплекс зданий (1 979)</v>
      </c>
      <c r="L1073" s="48">
        <f t="shared" si="68"/>
        <v>6.8000000000000005E-2</v>
      </c>
      <c r="M1073" s="48">
        <f t="shared" si="69"/>
        <v>3.2302999999999998E-2</v>
      </c>
    </row>
    <row r="1074" spans="1:13" ht="30" x14ac:dyDescent="0.25">
      <c r="A1074" s="6" t="s">
        <v>3110</v>
      </c>
      <c r="C1074" t="s">
        <v>697</v>
      </c>
      <c r="E1074" s="6">
        <v>1979</v>
      </c>
      <c r="F1074" s="47"/>
      <c r="G1074" t="str">
        <f t="shared" si="70"/>
        <v>ГРС Крестцы</v>
      </c>
      <c r="H1074" s="46"/>
      <c r="I1074" s="46"/>
      <c r="K1074" s="6" t="str">
        <f t="shared" si="67"/>
        <v xml:space="preserve">ОМВД России по Крестецкому району </v>
      </c>
      <c r="L1074" s="48">
        <f t="shared" si="68"/>
        <v>0</v>
      </c>
      <c r="M1074" s="48">
        <f t="shared" si="69"/>
        <v>0</v>
      </c>
    </row>
    <row r="1075" spans="1:13" ht="30" x14ac:dyDescent="0.25">
      <c r="A1075" s="6" t="s">
        <v>408</v>
      </c>
      <c r="B1075" t="s">
        <v>3111</v>
      </c>
      <c r="C1075" t="s">
        <v>641</v>
      </c>
      <c r="D1075" s="6" t="s">
        <v>3112</v>
      </c>
      <c r="E1075" s="6">
        <v>1980</v>
      </c>
      <c r="F1075" s="47" t="s">
        <v>1407</v>
      </c>
      <c r="G1075" t="str">
        <f t="shared" si="70"/>
        <v>ГРС Боровичи</v>
      </c>
      <c r="H1075" s="46">
        <v>2.4500000000000002</v>
      </c>
      <c r="I1075" s="46">
        <v>2.7</v>
      </c>
      <c r="K1075" s="6" t="str">
        <f t="shared" si="67"/>
        <v>Астория, 5320017235 Котельная (1 980)</v>
      </c>
      <c r="L1075" s="48">
        <f t="shared" si="68"/>
        <v>2.4500000000000004E-3</v>
      </c>
      <c r="M1075" s="48">
        <f t="shared" si="69"/>
        <v>2.7000000000000001E-3</v>
      </c>
    </row>
    <row r="1076" spans="1:13" ht="45" x14ac:dyDescent="0.25">
      <c r="A1076" s="6" t="s">
        <v>3113</v>
      </c>
      <c r="B1076" t="s">
        <v>3114</v>
      </c>
      <c r="C1076" t="s">
        <v>659</v>
      </c>
      <c r="D1076" s="6" t="s">
        <v>3115</v>
      </c>
      <c r="E1076" s="6">
        <v>1981</v>
      </c>
      <c r="F1076" s="47" t="s">
        <v>1407</v>
      </c>
      <c r="G1076" t="str">
        <f t="shared" si="70"/>
        <v>ГРС Окуловка</v>
      </c>
      <c r="H1076" s="46">
        <v>0.57200000000000006</v>
      </c>
      <c r="I1076" s="46">
        <v>0.56500000000000006</v>
      </c>
      <c r="K1076" s="6" t="str">
        <f t="shared" si="67"/>
        <v>Барабанов С.Н., 531102801325 Магазин (1 981)</v>
      </c>
      <c r="L1076" s="48">
        <f t="shared" si="68"/>
        <v>5.7200000000000003E-4</v>
      </c>
      <c r="M1076" s="48">
        <f t="shared" si="69"/>
        <v>5.6500000000000007E-4</v>
      </c>
    </row>
    <row r="1077" spans="1:13" ht="30" x14ac:dyDescent="0.25">
      <c r="A1077" s="6" t="s">
        <v>409</v>
      </c>
      <c r="B1077" t="s">
        <v>3116</v>
      </c>
      <c r="C1077" t="s">
        <v>639</v>
      </c>
      <c r="D1077" s="6" t="s">
        <v>3117</v>
      </c>
      <c r="E1077" s="6">
        <v>1982</v>
      </c>
      <c r="F1077" s="47" t="s">
        <v>1408</v>
      </c>
      <c r="G1077" t="str">
        <f t="shared" si="70"/>
        <v>ГРС Новгород-1</v>
      </c>
      <c r="H1077" s="46">
        <v>28</v>
      </c>
      <c r="I1077" s="46">
        <v>17.719000000000001</v>
      </c>
      <c r="K1077" s="6" t="str">
        <f t="shared" si="67"/>
        <v>СУ-5, 5321065680 Растворный узел (1 982)</v>
      </c>
      <c r="L1077" s="48">
        <f t="shared" si="68"/>
        <v>2.8000000000000001E-2</v>
      </c>
      <c r="M1077" s="48">
        <f t="shared" si="69"/>
        <v>1.7719000000000002E-2</v>
      </c>
    </row>
    <row r="1078" spans="1:13" ht="45" x14ac:dyDescent="0.25">
      <c r="A1078" s="6" t="s">
        <v>410</v>
      </c>
      <c r="B1078" t="s">
        <v>3118</v>
      </c>
      <c r="C1078" t="s">
        <v>639</v>
      </c>
      <c r="D1078" s="6" t="s">
        <v>3119</v>
      </c>
      <c r="E1078" s="6">
        <v>1983</v>
      </c>
      <c r="F1078" s="47" t="s">
        <v>1408</v>
      </c>
      <c r="G1078" t="str">
        <f t="shared" si="70"/>
        <v>ГРС Новгород-1</v>
      </c>
      <c r="H1078" s="46">
        <v>38.200000000000003</v>
      </c>
      <c r="I1078" s="46">
        <v>23.48</v>
      </c>
      <c r="K1078" s="6" t="str">
        <f t="shared" si="67"/>
        <v>НовАК, 5321073271 Промышленная площадка (1 983)</v>
      </c>
      <c r="L1078" s="48">
        <f t="shared" si="68"/>
        <v>3.8200000000000005E-2</v>
      </c>
      <c r="M1078" s="48">
        <f t="shared" si="69"/>
        <v>2.3480000000000001E-2</v>
      </c>
    </row>
    <row r="1079" spans="1:13" ht="45" x14ac:dyDescent="0.25">
      <c r="A1079" s="6" t="s">
        <v>248</v>
      </c>
      <c r="B1079" t="s">
        <v>2041</v>
      </c>
      <c r="C1079" t="s">
        <v>639</v>
      </c>
      <c r="D1079" s="6" t="s">
        <v>3120</v>
      </c>
      <c r="E1079" s="6">
        <v>1984</v>
      </c>
      <c r="F1079" s="47" t="s">
        <v>1408</v>
      </c>
      <c r="G1079" t="str">
        <f t="shared" si="70"/>
        <v>ГРС Новгород-1</v>
      </c>
      <c r="H1079" s="46">
        <v>8.879999999999999</v>
      </c>
      <c r="I1079" s="46">
        <v>6.1760000000000002</v>
      </c>
      <c r="K1079" s="6" t="str">
        <f t="shared" si="67"/>
        <v>Сбербанк России, 7707083893 Здание нежилое (1 984)</v>
      </c>
      <c r="L1079" s="48">
        <f t="shared" si="68"/>
        <v>8.879999999999999E-3</v>
      </c>
      <c r="M1079" s="48">
        <f t="shared" si="69"/>
        <v>6.1760000000000001E-3</v>
      </c>
    </row>
    <row r="1080" spans="1:13" ht="45" x14ac:dyDescent="0.25">
      <c r="A1080" s="6" t="s">
        <v>411</v>
      </c>
      <c r="B1080" t="s">
        <v>3121</v>
      </c>
      <c r="C1080" t="s">
        <v>639</v>
      </c>
      <c r="D1080" s="6" t="s">
        <v>3122</v>
      </c>
      <c r="E1080" s="6">
        <v>1989</v>
      </c>
      <c r="F1080" s="47" t="s">
        <v>1409</v>
      </c>
      <c r="G1080" t="str">
        <f t="shared" si="70"/>
        <v>ГРС Новгород-1</v>
      </c>
      <c r="H1080" s="46">
        <v>36</v>
      </c>
      <c r="I1080" s="46">
        <v>22.95</v>
      </c>
      <c r="K1080" s="6" t="str">
        <f t="shared" si="67"/>
        <v>НМЗ Энергия, 5321068000 Линия порошкового окрашивания (1 989)</v>
      </c>
      <c r="L1080" s="48">
        <f t="shared" si="68"/>
        <v>3.5999999999999997E-2</v>
      </c>
      <c r="M1080" s="48">
        <f t="shared" si="69"/>
        <v>2.2949999999999998E-2</v>
      </c>
    </row>
    <row r="1081" spans="1:13" ht="60" x14ac:dyDescent="0.25">
      <c r="A1081" s="6" t="s">
        <v>412</v>
      </c>
      <c r="B1081" t="s">
        <v>3123</v>
      </c>
      <c r="C1081" t="s">
        <v>641</v>
      </c>
      <c r="D1081" s="6" t="s">
        <v>3124</v>
      </c>
      <c r="E1081" s="6">
        <v>1990</v>
      </c>
      <c r="F1081" s="47" t="s">
        <v>1408</v>
      </c>
      <c r="G1081" t="str">
        <f t="shared" si="70"/>
        <v>ГРС Боровичи</v>
      </c>
      <c r="H1081" s="46">
        <v>3.88</v>
      </c>
      <c r="I1081" s="46">
        <v>4.3940000000000001</v>
      </c>
      <c r="K1081" s="6" t="str">
        <f t="shared" si="67"/>
        <v>Никифорова Т.Н., 532001019804 Котельная медицинского центра (1 990)</v>
      </c>
      <c r="L1081" s="48">
        <f t="shared" si="68"/>
        <v>3.8799999999999998E-3</v>
      </c>
      <c r="M1081" s="48">
        <f t="shared" si="69"/>
        <v>4.3940000000000003E-3</v>
      </c>
    </row>
    <row r="1082" spans="1:13" ht="45" x14ac:dyDescent="0.25">
      <c r="A1082" s="6" t="s">
        <v>413</v>
      </c>
      <c r="B1082" t="s">
        <v>3125</v>
      </c>
      <c r="C1082" t="s">
        <v>762</v>
      </c>
      <c r="D1082" s="6" t="s">
        <v>3126</v>
      </c>
      <c r="E1082" s="6">
        <v>1991</v>
      </c>
      <c r="F1082" s="47" t="s">
        <v>1408</v>
      </c>
      <c r="G1082" t="str">
        <f t="shared" si="70"/>
        <v>ГРС Валдай</v>
      </c>
      <c r="H1082" s="46">
        <v>5.7700000000000005</v>
      </c>
      <c r="I1082" s="46">
        <v>4.7639999999999993</v>
      </c>
      <c r="K1082" s="6" t="str">
        <f t="shared" si="67"/>
        <v>Махначева Наталья Викторовна, 530200028535 Здание магазина (1 991)</v>
      </c>
      <c r="L1082" s="48">
        <f t="shared" si="68"/>
        <v>5.7700000000000008E-3</v>
      </c>
      <c r="M1082" s="48">
        <f t="shared" si="69"/>
        <v>4.7639999999999991E-3</v>
      </c>
    </row>
    <row r="1083" spans="1:13" ht="30" x14ac:dyDescent="0.25">
      <c r="A1083" s="6" t="s">
        <v>3127</v>
      </c>
      <c r="B1083" t="s">
        <v>3128</v>
      </c>
      <c r="C1083" t="s">
        <v>639</v>
      </c>
      <c r="D1083" s="6" t="s">
        <v>3129</v>
      </c>
      <c r="E1083" s="6">
        <v>1992</v>
      </c>
      <c r="F1083" s="47" t="s">
        <v>1407</v>
      </c>
      <c r="G1083" t="str">
        <f t="shared" si="70"/>
        <v>ГРС Новгород-1</v>
      </c>
      <c r="H1083" s="46">
        <v>1.7890000000000001</v>
      </c>
      <c r="I1083" s="46">
        <v>0.88600000000000001</v>
      </c>
      <c r="K1083" s="6" t="str">
        <f t="shared" si="67"/>
        <v>Харин С.С., 532115975602 Здание мастерских (1 992)</v>
      </c>
      <c r="L1083" s="48">
        <f t="shared" si="68"/>
        <v>1.7890000000000002E-3</v>
      </c>
      <c r="M1083" s="48">
        <f t="shared" si="69"/>
        <v>8.8599999999999996E-4</v>
      </c>
    </row>
    <row r="1084" spans="1:13" ht="30" x14ac:dyDescent="0.25">
      <c r="A1084" s="6" t="s">
        <v>414</v>
      </c>
      <c r="B1084" t="s">
        <v>3130</v>
      </c>
      <c r="C1084" t="s">
        <v>816</v>
      </c>
      <c r="D1084" s="6" t="s">
        <v>3131</v>
      </c>
      <c r="E1084" s="6">
        <v>1993</v>
      </c>
      <c r="F1084" s="47" t="s">
        <v>1407</v>
      </c>
      <c r="G1084" t="str">
        <f t="shared" si="70"/>
        <v>ГРС Пролетарий</v>
      </c>
      <c r="H1084" s="46">
        <v>0.75</v>
      </c>
      <c r="I1084" s="46">
        <v>0.67500000000000004</v>
      </c>
      <c r="K1084" s="6" t="str">
        <f t="shared" si="67"/>
        <v>Дом инвалидов, 5310012407 Дом-интернат (1 993)</v>
      </c>
      <c r="L1084" s="48">
        <f t="shared" si="68"/>
        <v>7.5000000000000002E-4</v>
      </c>
      <c r="M1084" s="48">
        <f t="shared" si="69"/>
        <v>6.7500000000000004E-4</v>
      </c>
    </row>
    <row r="1085" spans="1:13" ht="45" x14ac:dyDescent="0.25">
      <c r="A1085" s="6" t="s">
        <v>3132</v>
      </c>
      <c r="B1085" t="s">
        <v>3133</v>
      </c>
      <c r="C1085" t="s">
        <v>639</v>
      </c>
      <c r="D1085" s="6" t="s">
        <v>3134</v>
      </c>
      <c r="E1085" s="6">
        <v>1996</v>
      </c>
      <c r="F1085" s="47" t="s">
        <v>1408</v>
      </c>
      <c r="G1085" t="str">
        <f t="shared" si="70"/>
        <v>ГРС Новгород-1</v>
      </c>
      <c r="H1085" s="46">
        <v>19.471</v>
      </c>
      <c r="I1085" s="46">
        <v>20.308999999999997</v>
      </c>
      <c r="K1085" s="6" t="str">
        <f t="shared" si="67"/>
        <v>ИНЖСТРОЙ, 5321020907 Котельная Госистархива НО (1 996)</v>
      </c>
      <c r="L1085" s="48">
        <f t="shared" si="68"/>
        <v>1.9470999999999999E-2</v>
      </c>
      <c r="M1085" s="48">
        <f t="shared" si="69"/>
        <v>2.0308999999999997E-2</v>
      </c>
    </row>
    <row r="1086" spans="1:13" ht="45" x14ac:dyDescent="0.25">
      <c r="A1086" s="6" t="s">
        <v>3135</v>
      </c>
      <c r="B1086" t="s">
        <v>3136</v>
      </c>
      <c r="C1086" t="s">
        <v>645</v>
      </c>
      <c r="D1086" s="6" t="s">
        <v>3137</v>
      </c>
      <c r="E1086" s="6">
        <v>1997</v>
      </c>
      <c r="F1086" s="47" t="s">
        <v>1408</v>
      </c>
      <c r="G1086" t="str">
        <f t="shared" si="70"/>
        <v>ГРС Короцко</v>
      </c>
      <c r="H1086" s="46">
        <v>19.7</v>
      </c>
      <c r="I1086" s="46">
        <v>0</v>
      </c>
      <c r="K1086" s="6" t="str">
        <f t="shared" si="67"/>
        <v>Первый термометровый завод, 7729549360 Склад фасовочного цеха (1 997)</v>
      </c>
      <c r="L1086" s="48">
        <f t="shared" si="68"/>
        <v>1.9699999999999999E-2</v>
      </c>
      <c r="M1086" s="48">
        <f t="shared" si="69"/>
        <v>0</v>
      </c>
    </row>
    <row r="1087" spans="1:13" ht="45" x14ac:dyDescent="0.25">
      <c r="A1087" s="6" t="s">
        <v>415</v>
      </c>
      <c r="B1087" t="s">
        <v>3138</v>
      </c>
      <c r="C1087" t="s">
        <v>639</v>
      </c>
      <c r="D1087" s="6" t="s">
        <v>3139</v>
      </c>
      <c r="E1087" s="6">
        <v>2000</v>
      </c>
      <c r="F1087" s="47" t="s">
        <v>1407</v>
      </c>
      <c r="G1087" t="str">
        <f t="shared" si="70"/>
        <v>ГРС Новгород-1</v>
      </c>
      <c r="H1087" s="46">
        <v>1.6999999999999997</v>
      </c>
      <c r="I1087" s="46">
        <v>1.4140000000000001</v>
      </c>
      <c r="K1087" s="6" t="str">
        <f t="shared" si="67"/>
        <v>ИП Егорова А. В., 532100560468 Нежилое помещение (2 000)</v>
      </c>
      <c r="L1087" s="48">
        <f t="shared" si="68"/>
        <v>1.6999999999999997E-3</v>
      </c>
      <c r="M1087" s="48">
        <f t="shared" si="69"/>
        <v>1.4140000000000001E-3</v>
      </c>
    </row>
    <row r="1088" spans="1:13" ht="30" x14ac:dyDescent="0.25">
      <c r="A1088" s="6" t="s">
        <v>416</v>
      </c>
      <c r="B1088" t="s">
        <v>3140</v>
      </c>
      <c r="C1088" t="s">
        <v>645</v>
      </c>
      <c r="D1088" s="6" t="s">
        <v>3141</v>
      </c>
      <c r="E1088" s="6">
        <v>2001</v>
      </c>
      <c r="F1088" s="47" t="s">
        <v>1407</v>
      </c>
      <c r="G1088" t="str">
        <f t="shared" si="70"/>
        <v>ГРС Короцко</v>
      </c>
      <c r="H1088" s="46">
        <v>2.9000000000000004</v>
      </c>
      <c r="I1088" s="46">
        <v>3.12</v>
      </c>
      <c r="K1088" s="6" t="str">
        <f t="shared" ref="K1088:K1151" si="71">CONCATENATE(A1088," ",D1088)</f>
        <v>ПереСтройка, 5302013301 Строящееся здание (2 001)</v>
      </c>
      <c r="L1088" s="48">
        <f t="shared" ref="L1088:L1151" si="72">H1088/1000</f>
        <v>2.9000000000000002E-3</v>
      </c>
      <c r="M1088" s="48">
        <f t="shared" ref="M1088:M1151" si="73">I1088/1000</f>
        <v>3.1199999999999999E-3</v>
      </c>
    </row>
    <row r="1089" spans="1:13" ht="45" x14ac:dyDescent="0.25">
      <c r="A1089" s="6" t="s">
        <v>417</v>
      </c>
      <c r="B1089" t="s">
        <v>3142</v>
      </c>
      <c r="C1089" t="s">
        <v>639</v>
      </c>
      <c r="D1089" s="6" t="s">
        <v>3143</v>
      </c>
      <c r="E1089" s="6">
        <v>2002</v>
      </c>
      <c r="F1089" s="47" t="s">
        <v>1407</v>
      </c>
      <c r="G1089" t="str">
        <f t="shared" si="70"/>
        <v>ГРС Новгород-1</v>
      </c>
      <c r="H1089" s="46">
        <v>2.3400000000000003</v>
      </c>
      <c r="I1089" s="46">
        <v>0.33399999999999996</v>
      </c>
      <c r="K1089" s="6" t="str">
        <f t="shared" si="71"/>
        <v>Алексанян Т.Г., 532117825306 Нежилое помещение (Мойка) (2 002)</v>
      </c>
      <c r="L1089" s="48">
        <f t="shared" si="72"/>
        <v>2.3400000000000005E-3</v>
      </c>
      <c r="M1089" s="48">
        <f t="shared" si="73"/>
        <v>3.3399999999999999E-4</v>
      </c>
    </row>
    <row r="1090" spans="1:13" ht="45" x14ac:dyDescent="0.25">
      <c r="A1090" s="6" t="s">
        <v>173</v>
      </c>
      <c r="B1090" t="s">
        <v>1795</v>
      </c>
      <c r="C1090" t="s">
        <v>858</v>
      </c>
      <c r="D1090" s="6" t="s">
        <v>3144</v>
      </c>
      <c r="E1090" s="6">
        <v>2003</v>
      </c>
      <c r="F1090" s="47" t="s">
        <v>1408</v>
      </c>
      <c r="G1090" t="str">
        <f t="shared" si="70"/>
        <v>ГРС Ермолино</v>
      </c>
      <c r="H1090" s="46">
        <v>4.5</v>
      </c>
      <c r="I1090" s="46">
        <v>2.427</v>
      </c>
      <c r="K1090" s="6" t="str">
        <f t="shared" si="71"/>
        <v>Кран, 5312003479 Производственная база в Панковке (2 003)</v>
      </c>
      <c r="L1090" s="48">
        <f t="shared" si="72"/>
        <v>4.4999999999999997E-3</v>
      </c>
      <c r="M1090" s="48">
        <f t="shared" si="73"/>
        <v>2.4269999999999999E-3</v>
      </c>
    </row>
    <row r="1091" spans="1:13" ht="45" x14ac:dyDescent="0.25">
      <c r="A1091" s="6" t="s">
        <v>3145</v>
      </c>
      <c r="B1091" t="s">
        <v>3146</v>
      </c>
      <c r="C1091" t="s">
        <v>655</v>
      </c>
      <c r="D1091" s="6" t="s">
        <v>3147</v>
      </c>
      <c r="E1091" s="6">
        <v>2005</v>
      </c>
      <c r="F1091" s="47" t="s">
        <v>1407</v>
      </c>
      <c r="G1091" t="str">
        <f t="shared" si="70"/>
        <v>ГРС Старая Русса</v>
      </c>
      <c r="H1091" s="46">
        <v>3</v>
      </c>
      <c r="I1091" s="46">
        <v>2.673</v>
      </c>
      <c r="K1091" s="6" t="str">
        <f t="shared" si="71"/>
        <v>ИП Плющев Олег Вадимович, 532200094796 Магазин (2 005)</v>
      </c>
      <c r="L1091" s="48">
        <f t="shared" si="72"/>
        <v>3.0000000000000001E-3</v>
      </c>
      <c r="M1091" s="48">
        <f t="shared" si="73"/>
        <v>2.673E-3</v>
      </c>
    </row>
    <row r="1092" spans="1:13" ht="60" x14ac:dyDescent="0.25">
      <c r="A1092" s="6" t="s">
        <v>3148</v>
      </c>
      <c r="B1092" t="s">
        <v>3149</v>
      </c>
      <c r="C1092" t="s">
        <v>858</v>
      </c>
      <c r="D1092" s="6" t="s">
        <v>3150</v>
      </c>
      <c r="E1092" s="6">
        <v>2009</v>
      </c>
      <c r="F1092" s="47" t="s">
        <v>1407</v>
      </c>
      <c r="G1092" t="str">
        <f t="shared" si="70"/>
        <v>ГРС Ермолино</v>
      </c>
      <c r="H1092" s="46">
        <v>0.81400000000000006</v>
      </c>
      <c r="I1092" s="46">
        <v>1.2270000000000001</v>
      </c>
      <c r="K1092" s="6" t="str">
        <f t="shared" si="71"/>
        <v>ИП Яковлев Э.В. (п. Шимск), 531900019601 Нежилое помещение (магазин) (2 009)</v>
      </c>
      <c r="L1092" s="48">
        <f t="shared" si="72"/>
        <v>8.1400000000000005E-4</v>
      </c>
      <c r="M1092" s="48">
        <f t="shared" si="73"/>
        <v>1.227E-3</v>
      </c>
    </row>
    <row r="1093" spans="1:13" ht="60" x14ac:dyDescent="0.25">
      <c r="A1093" s="6" t="s">
        <v>3151</v>
      </c>
      <c r="B1093" t="s">
        <v>3152</v>
      </c>
      <c r="C1093" t="s">
        <v>659</v>
      </c>
      <c r="D1093" s="6" t="s">
        <v>3153</v>
      </c>
      <c r="E1093" s="6">
        <v>2010</v>
      </c>
      <c r="F1093" s="47" t="s">
        <v>1408</v>
      </c>
      <c r="G1093" t="str">
        <f t="shared" si="70"/>
        <v>ГРС Окуловка</v>
      </c>
      <c r="H1093" s="46">
        <v>11.55</v>
      </c>
      <c r="I1093" s="46">
        <v>10.047000000000001</v>
      </c>
      <c r="K1093" s="6" t="str">
        <f t="shared" si="71"/>
        <v>Карсар, 5311006004 Нежилое помещение (Торговый комплекс) (2 010)</v>
      </c>
      <c r="L1093" s="48">
        <f t="shared" si="72"/>
        <v>1.1550000000000001E-2</v>
      </c>
      <c r="M1093" s="48">
        <f t="shared" si="73"/>
        <v>1.0047E-2</v>
      </c>
    </row>
    <row r="1094" spans="1:13" ht="30" x14ac:dyDescent="0.25">
      <c r="A1094" s="6" t="s">
        <v>307</v>
      </c>
      <c r="B1094" t="s">
        <v>2331</v>
      </c>
      <c r="C1094" t="s">
        <v>641</v>
      </c>
      <c r="D1094" s="6" t="s">
        <v>3154</v>
      </c>
      <c r="E1094" s="6">
        <v>2013</v>
      </c>
      <c r="F1094" s="47" t="s">
        <v>1407</v>
      </c>
      <c r="G1094" t="str">
        <f t="shared" si="70"/>
        <v>ГРС Боровичи</v>
      </c>
      <c r="H1094" s="46">
        <v>1.8780000000000001</v>
      </c>
      <c r="I1094" s="46">
        <v>2.0830000000000002</v>
      </c>
      <c r="K1094" s="6" t="str">
        <f t="shared" si="71"/>
        <v>Грейп-Маркет-Регион, 5321131727 Магазин (2 013)</v>
      </c>
      <c r="L1094" s="48">
        <f t="shared" si="72"/>
        <v>1.8780000000000001E-3</v>
      </c>
      <c r="M1094" s="48">
        <f t="shared" si="73"/>
        <v>2.0830000000000002E-3</v>
      </c>
    </row>
    <row r="1095" spans="1:13" ht="30" x14ac:dyDescent="0.25">
      <c r="A1095" s="6" t="s">
        <v>381</v>
      </c>
      <c r="B1095" t="s">
        <v>2898</v>
      </c>
      <c r="C1095" t="s">
        <v>641</v>
      </c>
      <c r="D1095" s="6" t="s">
        <v>3156</v>
      </c>
      <c r="E1095" s="6">
        <v>2015</v>
      </c>
      <c r="F1095" s="47" t="s">
        <v>1407</v>
      </c>
      <c r="G1095" t="str">
        <f t="shared" si="70"/>
        <v>ГРС Боровичи</v>
      </c>
      <c r="H1095" s="46">
        <v>1.294</v>
      </c>
      <c r="I1095" s="46">
        <v>1.206</v>
      </c>
      <c r="K1095" s="6" t="str">
        <f t="shared" si="71"/>
        <v>Посадский хлеб, 5320017644 Магазин (2 015)</v>
      </c>
      <c r="L1095" s="48">
        <f t="shared" si="72"/>
        <v>1.294E-3</v>
      </c>
      <c r="M1095" s="48">
        <f t="shared" si="73"/>
        <v>1.206E-3</v>
      </c>
    </row>
    <row r="1096" spans="1:13" ht="60" x14ac:dyDescent="0.25">
      <c r="A1096" s="6" t="s">
        <v>3157</v>
      </c>
      <c r="B1096" t="s">
        <v>3158</v>
      </c>
      <c r="C1096" t="s">
        <v>641</v>
      </c>
      <c r="D1096" s="6" t="s">
        <v>3159</v>
      </c>
      <c r="E1096" s="6">
        <v>2016</v>
      </c>
      <c r="F1096" s="47" t="s">
        <v>1407</v>
      </c>
      <c r="G1096" t="str">
        <f t="shared" si="70"/>
        <v>ГРС Боровичи</v>
      </c>
      <c r="H1096" s="46">
        <v>3.6589999999999998</v>
      </c>
      <c r="I1096" s="46">
        <v>4.391</v>
      </c>
      <c r="K1096" s="6" t="str">
        <f t="shared" si="71"/>
        <v>Мингереш С.Ф., 532000475579 Торгово-административное здание (2 016)</v>
      </c>
      <c r="L1096" s="48">
        <f t="shared" si="72"/>
        <v>3.6589999999999999E-3</v>
      </c>
      <c r="M1096" s="48">
        <f t="shared" si="73"/>
        <v>4.3909999999999999E-3</v>
      </c>
    </row>
    <row r="1097" spans="1:13" ht="30" x14ac:dyDescent="0.25">
      <c r="A1097" s="6" t="s">
        <v>51</v>
      </c>
      <c r="B1097" t="s">
        <v>3160</v>
      </c>
      <c r="C1097" t="s">
        <v>637</v>
      </c>
      <c r="D1097" s="6" t="s">
        <v>3161</v>
      </c>
      <c r="E1097" s="6">
        <v>2019</v>
      </c>
      <c r="F1097" s="47" t="s">
        <v>1408</v>
      </c>
      <c r="G1097" t="str">
        <f t="shared" si="70"/>
        <v>ГРС Малая Вишера</v>
      </c>
      <c r="H1097" s="46">
        <v>21</v>
      </c>
      <c r="I1097" s="46">
        <v>8.44</v>
      </c>
      <c r="K1097" s="6" t="str">
        <f t="shared" si="71"/>
        <v>МПАТП-1, 5321152660 Промплощадка (2 019)</v>
      </c>
      <c r="L1097" s="48">
        <f t="shared" si="72"/>
        <v>2.1000000000000001E-2</v>
      </c>
      <c r="M1097" s="48">
        <f t="shared" si="73"/>
        <v>8.4399999999999996E-3</v>
      </c>
    </row>
    <row r="1098" spans="1:13" ht="45" x14ac:dyDescent="0.25">
      <c r="A1098" s="6" t="s">
        <v>267</v>
      </c>
      <c r="B1098" t="s">
        <v>2890</v>
      </c>
      <c r="C1098" t="s">
        <v>641</v>
      </c>
      <c r="D1098" s="6" t="s">
        <v>3162</v>
      </c>
      <c r="E1098" s="6">
        <v>2020</v>
      </c>
      <c r="F1098" s="47" t="s">
        <v>1408</v>
      </c>
      <c r="G1098" t="str">
        <f t="shared" si="70"/>
        <v>ГРС Боровичи</v>
      </c>
      <c r="H1098" s="46">
        <v>37</v>
      </c>
      <c r="I1098" s="46">
        <v>33.430000000000007</v>
      </c>
      <c r="K1098" s="6" t="str">
        <f t="shared" si="71"/>
        <v>Судебный департамент, 5321065753 Дом Правосудия (2 020)</v>
      </c>
      <c r="L1098" s="48">
        <f t="shared" si="72"/>
        <v>3.6999999999999998E-2</v>
      </c>
      <c r="M1098" s="48">
        <f t="shared" si="73"/>
        <v>3.3430000000000008E-2</v>
      </c>
    </row>
    <row r="1099" spans="1:13" ht="60" x14ac:dyDescent="0.25">
      <c r="A1099" s="6" t="s">
        <v>158</v>
      </c>
      <c r="B1099" t="s">
        <v>1785</v>
      </c>
      <c r="C1099" t="s">
        <v>637</v>
      </c>
      <c r="D1099" s="6" t="s">
        <v>3163</v>
      </c>
      <c r="E1099" s="6">
        <v>2021</v>
      </c>
      <c r="F1099" s="47" t="s">
        <v>1408</v>
      </c>
      <c r="G1099" t="str">
        <f t="shared" si="70"/>
        <v>ГРС Малая Вишера</v>
      </c>
      <c r="H1099" s="46">
        <v>16.125</v>
      </c>
      <c r="I1099" s="46">
        <v>16.125</v>
      </c>
      <c r="K1099" s="6" t="str">
        <f t="shared" si="71"/>
        <v>Тепловая Компания Новгородская, 5301003692 Блочно-модульная котельная №3 (2 021)</v>
      </c>
      <c r="L1099" s="48">
        <f t="shared" si="72"/>
        <v>1.6125E-2</v>
      </c>
      <c r="M1099" s="48">
        <f t="shared" si="73"/>
        <v>1.6125E-2</v>
      </c>
    </row>
    <row r="1100" spans="1:13" ht="30" x14ac:dyDescent="0.25">
      <c r="A1100" s="6" t="s">
        <v>524</v>
      </c>
      <c r="B1100" t="s">
        <v>2814</v>
      </c>
      <c r="C1100" t="s">
        <v>637</v>
      </c>
      <c r="D1100" s="6" t="s">
        <v>3164</v>
      </c>
      <c r="E1100" s="6">
        <v>2029</v>
      </c>
      <c r="F1100" s="47" t="s">
        <v>1407</v>
      </c>
      <c r="G1100" t="str">
        <f t="shared" si="70"/>
        <v>ГРС Малая Вишера</v>
      </c>
      <c r="H1100" s="46">
        <v>5.3699999999999992</v>
      </c>
      <c r="I1100" s="46">
        <v>4.45</v>
      </c>
      <c r="K1100" s="6" t="str">
        <f t="shared" si="71"/>
        <v>Тандер, 2310031475 Магазин "Магнит" (2 029)</v>
      </c>
      <c r="L1100" s="48">
        <f t="shared" si="72"/>
        <v>5.3699999999999989E-3</v>
      </c>
      <c r="M1100" s="48">
        <f t="shared" si="73"/>
        <v>4.45E-3</v>
      </c>
    </row>
    <row r="1101" spans="1:13" ht="30" x14ac:dyDescent="0.25">
      <c r="A1101" s="6" t="s">
        <v>3165</v>
      </c>
      <c r="B1101" t="s">
        <v>3166</v>
      </c>
      <c r="C1101" t="s">
        <v>671</v>
      </c>
      <c r="D1101" s="6" t="s">
        <v>3167</v>
      </c>
      <c r="E1101" s="6">
        <v>2030</v>
      </c>
      <c r="F1101" s="47" t="s">
        <v>1407</v>
      </c>
      <c r="G1101" t="str">
        <f t="shared" si="70"/>
        <v>ГРС Чудово</v>
      </c>
      <c r="H1101" s="46">
        <v>1.2000000000000002</v>
      </c>
      <c r="I1101" s="46">
        <v>0.56000000000000005</v>
      </c>
      <c r="K1101" s="6" t="str">
        <f t="shared" si="71"/>
        <v>Гузаиров Р.Х., 532105760380 Магазин (2 030)</v>
      </c>
      <c r="L1101" s="48">
        <f t="shared" si="72"/>
        <v>1.2000000000000001E-3</v>
      </c>
      <c r="M1101" s="48">
        <f t="shared" si="73"/>
        <v>5.6000000000000006E-4</v>
      </c>
    </row>
    <row r="1102" spans="1:13" ht="45" x14ac:dyDescent="0.25">
      <c r="A1102" s="6" t="s">
        <v>3168</v>
      </c>
      <c r="B1102" t="s">
        <v>3169</v>
      </c>
      <c r="C1102" t="s">
        <v>639</v>
      </c>
      <c r="D1102" s="6" t="s">
        <v>3170</v>
      </c>
      <c r="E1102" s="6">
        <v>2032</v>
      </c>
      <c r="F1102" s="47" t="s">
        <v>1407</v>
      </c>
      <c r="G1102" t="str">
        <f t="shared" si="70"/>
        <v>ГРС Новгород-1</v>
      </c>
      <c r="H1102" s="46">
        <v>3.403</v>
      </c>
      <c r="I1102" s="46">
        <v>3.63</v>
      </c>
      <c r="K1102" s="6" t="str">
        <f t="shared" si="71"/>
        <v>ИП Скибарь М.Д., 532101646206 Автомойка (2 032)</v>
      </c>
      <c r="L1102" s="48">
        <f t="shared" si="72"/>
        <v>3.4030000000000002E-3</v>
      </c>
      <c r="M1102" s="48">
        <f t="shared" si="73"/>
        <v>3.63E-3</v>
      </c>
    </row>
    <row r="1103" spans="1:13" ht="75" x14ac:dyDescent="0.25">
      <c r="A1103" s="6" t="s">
        <v>3171</v>
      </c>
      <c r="B1103" t="s">
        <v>3172</v>
      </c>
      <c r="C1103" t="s">
        <v>645</v>
      </c>
      <c r="D1103" s="6" t="s">
        <v>3173</v>
      </c>
      <c r="E1103" s="6">
        <v>2033</v>
      </c>
      <c r="F1103" s="47" t="s">
        <v>1408</v>
      </c>
      <c r="G1103" t="str">
        <f t="shared" si="70"/>
        <v>ГРС Короцко</v>
      </c>
      <c r="H1103" s="46">
        <v>12.86</v>
      </c>
      <c r="I1103" s="46">
        <v>12.417000000000002</v>
      </c>
      <c r="K1103" s="6" t="str">
        <f t="shared" si="71"/>
        <v>Коннов Игорь Станиславович, 780604842994 Производственное здание (2 033)</v>
      </c>
      <c r="L1103" s="48">
        <f t="shared" si="72"/>
        <v>1.286E-2</v>
      </c>
      <c r="M1103" s="48">
        <f t="shared" si="73"/>
        <v>1.2417000000000001E-2</v>
      </c>
    </row>
    <row r="1104" spans="1:13" ht="30" x14ac:dyDescent="0.25">
      <c r="A1104" s="6" t="s">
        <v>418</v>
      </c>
      <c r="B1104" t="s">
        <v>3174</v>
      </c>
      <c r="C1104" t="s">
        <v>1048</v>
      </c>
      <c r="D1104" s="6" t="s">
        <v>3175</v>
      </c>
      <c r="E1104" s="6">
        <v>2035</v>
      </c>
      <c r="F1104" s="47" t="s">
        <v>1409</v>
      </c>
      <c r="G1104" t="str">
        <f t="shared" si="70"/>
        <v>ГРС Волот</v>
      </c>
      <c r="H1104" s="46">
        <v>184.48699999999999</v>
      </c>
      <c r="I1104" s="46">
        <v>184.48699999999999</v>
      </c>
      <c r="K1104" s="6" t="str">
        <f t="shared" si="71"/>
        <v>НордЭнерго, 7804348591 Котельная (2 035)</v>
      </c>
      <c r="L1104" s="48">
        <f t="shared" si="72"/>
        <v>0.18448699999999998</v>
      </c>
      <c r="M1104" s="48">
        <f t="shared" si="73"/>
        <v>0.18448699999999998</v>
      </c>
    </row>
    <row r="1105" spans="1:13" ht="30" x14ac:dyDescent="0.25">
      <c r="A1105" s="6" t="s">
        <v>418</v>
      </c>
      <c r="B1105" t="s">
        <v>3174</v>
      </c>
      <c r="C1105" t="s">
        <v>1048</v>
      </c>
      <c r="D1105" s="6" t="s">
        <v>3176</v>
      </c>
      <c r="E1105" s="6">
        <v>2036</v>
      </c>
      <c r="F1105" s="47" t="s">
        <v>1409</v>
      </c>
      <c r="G1105" t="str">
        <f t="shared" si="70"/>
        <v>ГРС Волот</v>
      </c>
      <c r="H1105" s="46">
        <v>53.069999999999993</v>
      </c>
      <c r="I1105" s="46">
        <v>53.069999999999993</v>
      </c>
      <c r="K1105" s="6" t="str">
        <f t="shared" si="71"/>
        <v>НордЭнерго, 7804348591 Котельная (2 036)</v>
      </c>
      <c r="L1105" s="48">
        <f t="shared" si="72"/>
        <v>5.3069999999999992E-2</v>
      </c>
      <c r="M1105" s="48">
        <f t="shared" si="73"/>
        <v>5.3069999999999992E-2</v>
      </c>
    </row>
    <row r="1106" spans="1:13" ht="30" x14ac:dyDescent="0.25">
      <c r="A1106" s="6" t="s">
        <v>418</v>
      </c>
      <c r="B1106" t="s">
        <v>3174</v>
      </c>
      <c r="C1106" t="s">
        <v>1048</v>
      </c>
      <c r="D1106" s="6" t="s">
        <v>3177</v>
      </c>
      <c r="E1106" s="6">
        <v>2037</v>
      </c>
      <c r="F1106" s="47" t="s">
        <v>1409</v>
      </c>
      <c r="G1106" t="str">
        <f t="shared" si="70"/>
        <v>ГРС Волот</v>
      </c>
      <c r="H1106" s="46">
        <v>86.488</v>
      </c>
      <c r="I1106" s="46">
        <v>86.488</v>
      </c>
      <c r="K1106" s="6" t="str">
        <f t="shared" si="71"/>
        <v>НордЭнерго, 7804348591 Котельная (2 037)</v>
      </c>
      <c r="L1106" s="48">
        <f t="shared" si="72"/>
        <v>8.6487999999999995E-2</v>
      </c>
      <c r="M1106" s="48">
        <f t="shared" si="73"/>
        <v>8.6487999999999995E-2</v>
      </c>
    </row>
    <row r="1107" spans="1:13" ht="30" x14ac:dyDescent="0.25">
      <c r="A1107" s="6" t="s">
        <v>418</v>
      </c>
      <c r="B1107" t="s">
        <v>3174</v>
      </c>
      <c r="C1107" t="s">
        <v>1048</v>
      </c>
      <c r="D1107" s="6" t="s">
        <v>3178</v>
      </c>
      <c r="E1107" s="6">
        <v>2038</v>
      </c>
      <c r="F1107" s="47" t="s">
        <v>4378</v>
      </c>
      <c r="G1107" t="str">
        <f t="shared" si="70"/>
        <v>ГРС Волот</v>
      </c>
      <c r="H1107" s="46">
        <v>961.64200000000005</v>
      </c>
      <c r="I1107" s="46">
        <v>961.64200000000005</v>
      </c>
      <c r="K1107" s="6" t="str">
        <f t="shared" si="71"/>
        <v>НордЭнерго, 7804348591 Котельная (2 038)</v>
      </c>
      <c r="L1107" s="48">
        <f t="shared" si="72"/>
        <v>0.96164200000000011</v>
      </c>
      <c r="M1107" s="48">
        <f t="shared" si="73"/>
        <v>0.96164200000000011</v>
      </c>
    </row>
    <row r="1108" spans="1:13" ht="45" x14ac:dyDescent="0.25">
      <c r="A1108" s="6" t="s">
        <v>3179</v>
      </c>
      <c r="B1108" t="s">
        <v>3180</v>
      </c>
      <c r="C1108" t="s">
        <v>641</v>
      </c>
      <c r="D1108" s="6" t="s">
        <v>3181</v>
      </c>
      <c r="E1108" s="6">
        <v>2039</v>
      </c>
      <c r="F1108" s="47" t="s">
        <v>1407</v>
      </c>
      <c r="G1108" t="str">
        <f t="shared" si="70"/>
        <v>ГРС Боровичи</v>
      </c>
      <c r="H1108" s="46">
        <v>1.9550000000000001</v>
      </c>
      <c r="I1108" s="46">
        <v>1.29</v>
      </c>
      <c r="K1108" s="6" t="str">
        <f t="shared" si="71"/>
        <v>Кузьмин А.А., 532000243419 Магазин "Строитель" (2 039)</v>
      </c>
      <c r="L1108" s="48">
        <f t="shared" si="72"/>
        <v>1.9550000000000001E-3</v>
      </c>
      <c r="M1108" s="48">
        <f t="shared" si="73"/>
        <v>1.2900000000000001E-3</v>
      </c>
    </row>
    <row r="1109" spans="1:13" ht="30" x14ac:dyDescent="0.25">
      <c r="A1109" s="6" t="s">
        <v>3182</v>
      </c>
      <c r="B1109" t="s">
        <v>3183</v>
      </c>
      <c r="C1109" t="s">
        <v>659</v>
      </c>
      <c r="D1109" s="6" t="s">
        <v>3184</v>
      </c>
      <c r="E1109" s="6">
        <v>2042</v>
      </c>
      <c r="F1109" s="47" t="s">
        <v>1407</v>
      </c>
      <c r="G1109" t="str">
        <f t="shared" si="70"/>
        <v>ГРС Окуловка</v>
      </c>
      <c r="H1109" s="46">
        <v>1.2050000000000001</v>
      </c>
      <c r="I1109" s="46">
        <v>2.0999999999999996</v>
      </c>
      <c r="K1109" s="6" t="str">
        <f t="shared" si="71"/>
        <v>Алимов К.Ш., 531100039895 Магазин (2 042)</v>
      </c>
      <c r="L1109" s="48">
        <f t="shared" si="72"/>
        <v>1.2050000000000001E-3</v>
      </c>
      <c r="M1109" s="48">
        <f t="shared" si="73"/>
        <v>2.0999999999999994E-3</v>
      </c>
    </row>
    <row r="1110" spans="1:13" ht="30" x14ac:dyDescent="0.25">
      <c r="A1110" s="6" t="s">
        <v>374</v>
      </c>
      <c r="B1110" t="s">
        <v>2849</v>
      </c>
      <c r="C1110" t="s">
        <v>641</v>
      </c>
      <c r="D1110" s="6" t="s">
        <v>3185</v>
      </c>
      <c r="E1110" s="6">
        <v>2044</v>
      </c>
      <c r="F1110" s="47" t="s">
        <v>1408</v>
      </c>
      <c r="G1110" t="str">
        <f t="shared" si="70"/>
        <v>ГРС Боровичи</v>
      </c>
      <c r="H1110" s="46">
        <v>19.04</v>
      </c>
      <c r="I1110" s="46">
        <v>22.541999999999998</v>
      </c>
      <c r="K1110" s="6" t="str">
        <f t="shared" si="71"/>
        <v>ЭМПА, 5320021496 Котельная (2 044)</v>
      </c>
      <c r="L1110" s="48">
        <f t="shared" si="72"/>
        <v>1.9039999999999998E-2</v>
      </c>
      <c r="M1110" s="48">
        <f t="shared" si="73"/>
        <v>2.2542E-2</v>
      </c>
    </row>
    <row r="1111" spans="1:13" ht="60" x14ac:dyDescent="0.25">
      <c r="A1111" s="6" t="s">
        <v>3186</v>
      </c>
      <c r="B1111" t="s">
        <v>3187</v>
      </c>
      <c r="C1111" t="s">
        <v>639</v>
      </c>
      <c r="D1111" s="6" t="s">
        <v>3188</v>
      </c>
      <c r="E1111" s="6">
        <v>2045</v>
      </c>
      <c r="F1111" s="47">
        <v>6</v>
      </c>
      <c r="G1111" t="str">
        <f t="shared" si="70"/>
        <v>ГРС Новгород-1</v>
      </c>
      <c r="H1111" s="46">
        <v>64.5</v>
      </c>
      <c r="I1111" s="46">
        <v>58.1</v>
      </c>
      <c r="K1111" s="6" t="str">
        <f t="shared" si="71"/>
        <v>ИП Федорова Лариса Анатольевна, 532103008720 (был в 2016 г Цитрин) Котельная (2 045)</v>
      </c>
      <c r="L1111" s="48">
        <f t="shared" si="72"/>
        <v>6.4500000000000002E-2</v>
      </c>
      <c r="M1111" s="48">
        <f t="shared" si="73"/>
        <v>5.8099999999999999E-2</v>
      </c>
    </row>
    <row r="1112" spans="1:13" ht="45" x14ac:dyDescent="0.25">
      <c r="A1112" s="6" t="s">
        <v>65</v>
      </c>
      <c r="B1112" t="s">
        <v>1454</v>
      </c>
      <c r="C1112" t="s">
        <v>659</v>
      </c>
      <c r="D1112" s="6" t="s">
        <v>3189</v>
      </c>
      <c r="E1112" s="6">
        <v>2046</v>
      </c>
      <c r="F1112" s="47" t="s">
        <v>4378</v>
      </c>
      <c r="G1112" t="str">
        <f t="shared" si="70"/>
        <v>ГРС Окуловка</v>
      </c>
      <c r="H1112" s="46">
        <v>537</v>
      </c>
      <c r="I1112" s="46">
        <v>417.51199999999994</v>
      </c>
      <c r="K1112" s="6" t="str">
        <f t="shared" si="71"/>
        <v>Окуловская бумажная фабрика, 7810600834 Цех бумажного литья (2 046)</v>
      </c>
      <c r="L1112" s="48">
        <f t="shared" si="72"/>
        <v>0.53700000000000003</v>
      </c>
      <c r="M1112" s="48">
        <f t="shared" si="73"/>
        <v>0.41751199999999994</v>
      </c>
    </row>
    <row r="1113" spans="1:13" ht="60" x14ac:dyDescent="0.25">
      <c r="A1113" s="6" t="s">
        <v>419</v>
      </c>
      <c r="B1113" t="s">
        <v>3190</v>
      </c>
      <c r="C1113" t="s">
        <v>639</v>
      </c>
      <c r="D1113" s="6" t="s">
        <v>3191</v>
      </c>
      <c r="E1113" s="6">
        <v>2047</v>
      </c>
      <c r="F1113" s="47" t="s">
        <v>1408</v>
      </c>
      <c r="G1113" t="str">
        <f t="shared" ref="G1113:G1176" si="74">CONCATENATE("ГРС"," ",C1113)</f>
        <v>ГРС Новгород-1</v>
      </c>
      <c r="H1113" s="46">
        <v>6</v>
      </c>
      <c r="I1113" s="46">
        <v>5.7460000000000004</v>
      </c>
      <c r="K1113" s="6" t="str">
        <f t="shared" si="71"/>
        <v>Росрыболовство, 7841362227 Административное здание (2 047)</v>
      </c>
      <c r="L1113" s="48">
        <f t="shared" si="72"/>
        <v>6.0000000000000001E-3</v>
      </c>
      <c r="M1113" s="48">
        <f t="shared" si="73"/>
        <v>5.7460000000000002E-3</v>
      </c>
    </row>
    <row r="1114" spans="1:13" ht="30" x14ac:dyDescent="0.25">
      <c r="A1114" s="6" t="s">
        <v>534</v>
      </c>
      <c r="B1114" t="s">
        <v>3192</v>
      </c>
      <c r="C1114" t="s">
        <v>662</v>
      </c>
      <c r="D1114" s="6" t="s">
        <v>3193</v>
      </c>
      <c r="E1114" s="6">
        <v>2051</v>
      </c>
      <c r="F1114" s="47" t="s">
        <v>1407</v>
      </c>
      <c r="G1114" t="str">
        <f t="shared" si="74"/>
        <v>ГРС Угловка</v>
      </c>
      <c r="H1114" s="46">
        <v>1.6239999999999999</v>
      </c>
      <c r="I1114" s="46">
        <v>1.7450000000000001</v>
      </c>
      <c r="K1114" s="6" t="str">
        <f t="shared" si="71"/>
        <v>72, 5311007706 Здание (2 051)</v>
      </c>
      <c r="L1114" s="48">
        <f t="shared" si="72"/>
        <v>1.6239999999999998E-3</v>
      </c>
      <c r="M1114" s="48">
        <f t="shared" si="73"/>
        <v>1.745E-3</v>
      </c>
    </row>
    <row r="1115" spans="1:13" ht="60" x14ac:dyDescent="0.25">
      <c r="A1115" s="6" t="s">
        <v>206</v>
      </c>
      <c r="B1115" t="s">
        <v>1877</v>
      </c>
      <c r="C1115" t="s">
        <v>641</v>
      </c>
      <c r="D1115" s="6" t="s">
        <v>3194</v>
      </c>
      <c r="E1115" s="6">
        <v>2052</v>
      </c>
      <c r="F1115" s="47" t="s">
        <v>1407</v>
      </c>
      <c r="G1115" t="str">
        <f t="shared" si="74"/>
        <v>ГРС Боровичи</v>
      </c>
      <c r="H1115" s="46">
        <v>4.4779999999999998</v>
      </c>
      <c r="I1115" s="46">
        <v>3.383</v>
      </c>
      <c r="K1115" s="6" t="str">
        <f t="shared" si="71"/>
        <v>МОМВД России "Боровичский", 5320003539 Питомник служебно-розыскных собак (2 052)</v>
      </c>
      <c r="L1115" s="48">
        <f t="shared" si="72"/>
        <v>4.4779999999999993E-3</v>
      </c>
      <c r="M1115" s="48">
        <f t="shared" si="73"/>
        <v>3.3830000000000002E-3</v>
      </c>
    </row>
    <row r="1116" spans="1:13" ht="45" x14ac:dyDescent="0.25">
      <c r="A1116" s="6" t="s">
        <v>206</v>
      </c>
      <c r="C1116" t="s">
        <v>641</v>
      </c>
      <c r="E1116" s="6">
        <v>2052</v>
      </c>
      <c r="F1116" s="47"/>
      <c r="G1116" t="str">
        <f t="shared" si="74"/>
        <v>ГРС Боровичи</v>
      </c>
      <c r="H1116" s="46"/>
      <c r="I1116" s="46"/>
      <c r="K1116" s="6" t="str">
        <f t="shared" si="71"/>
        <v xml:space="preserve">МОМВД России "Боровичский", 5320003539 </v>
      </c>
      <c r="L1116" s="48">
        <f t="shared" si="72"/>
        <v>0</v>
      </c>
      <c r="M1116" s="48">
        <f t="shared" si="73"/>
        <v>0</v>
      </c>
    </row>
    <row r="1117" spans="1:13" ht="45" x14ac:dyDescent="0.25">
      <c r="A1117" s="6" t="s">
        <v>3195</v>
      </c>
      <c r="B1117" t="s">
        <v>3196</v>
      </c>
      <c r="C1117" t="s">
        <v>641</v>
      </c>
      <c r="D1117" s="6" t="s">
        <v>3197</v>
      </c>
      <c r="E1117" s="6">
        <v>2053</v>
      </c>
      <c r="F1117" s="47" t="s">
        <v>1408</v>
      </c>
      <c r="G1117" t="str">
        <f t="shared" si="74"/>
        <v>ГРС Боровичи</v>
      </c>
      <c r="H1117" s="46">
        <v>16.3</v>
      </c>
      <c r="I1117" s="46">
        <v>12.356000000000002</v>
      </c>
      <c r="K1117" s="6" t="str">
        <f t="shared" si="71"/>
        <v>ИНВЕСТРОЙ, 5320007396 Административное здание (2 053)</v>
      </c>
      <c r="L1117" s="48">
        <f t="shared" si="72"/>
        <v>1.6300000000000002E-2</v>
      </c>
      <c r="M1117" s="48">
        <f t="shared" si="73"/>
        <v>1.2356000000000002E-2</v>
      </c>
    </row>
    <row r="1118" spans="1:13" ht="45" x14ac:dyDescent="0.25">
      <c r="A1118" s="6" t="s">
        <v>3198</v>
      </c>
      <c r="B1118" t="s">
        <v>3199</v>
      </c>
      <c r="C1118" t="s">
        <v>639</v>
      </c>
      <c r="D1118" s="6" t="s">
        <v>3200</v>
      </c>
      <c r="E1118" s="6">
        <v>2055</v>
      </c>
      <c r="F1118" s="47" t="s">
        <v>1408</v>
      </c>
      <c r="G1118" t="str">
        <f t="shared" si="74"/>
        <v>ГРС Новгород-1</v>
      </c>
      <c r="H1118" s="46">
        <v>16.62</v>
      </c>
      <c r="I1118" s="46">
        <v>16.45</v>
      </c>
      <c r="K1118" s="6" t="str">
        <f t="shared" si="71"/>
        <v>Форвард-авто, 5321130145 Нежилое помещение (2 055)</v>
      </c>
      <c r="L1118" s="48">
        <f t="shared" si="72"/>
        <v>1.6619999999999999E-2</v>
      </c>
      <c r="M1118" s="48">
        <f t="shared" si="73"/>
        <v>1.6449999999999999E-2</v>
      </c>
    </row>
    <row r="1119" spans="1:13" ht="60" x14ac:dyDescent="0.25">
      <c r="A1119" s="6" t="s">
        <v>109</v>
      </c>
      <c r="B1119" t="s">
        <v>3042</v>
      </c>
      <c r="C1119" t="s">
        <v>641</v>
      </c>
      <c r="D1119" s="6" t="s">
        <v>3201</v>
      </c>
      <c r="E1119" s="6">
        <v>2056</v>
      </c>
      <c r="F1119" s="47" t="s">
        <v>1408</v>
      </c>
      <c r="G1119" t="str">
        <f t="shared" si="74"/>
        <v>ГРС Боровичи</v>
      </c>
      <c r="H1119" s="46">
        <v>8</v>
      </c>
      <c r="I1119" s="46">
        <v>4.4359999999999999</v>
      </c>
      <c r="K1119" s="6" t="str">
        <f t="shared" si="71"/>
        <v>ИП Костюхин  Александр Алексеевич, 532000011432 Котельная (2 056)</v>
      </c>
      <c r="L1119" s="48">
        <f t="shared" si="72"/>
        <v>8.0000000000000002E-3</v>
      </c>
      <c r="M1119" s="48">
        <f t="shared" si="73"/>
        <v>4.4359999999999998E-3</v>
      </c>
    </row>
    <row r="1120" spans="1:13" ht="30" x14ac:dyDescent="0.25">
      <c r="A1120" s="6" t="s">
        <v>524</v>
      </c>
      <c r="B1120" t="s">
        <v>2814</v>
      </c>
      <c r="C1120" t="s">
        <v>671</v>
      </c>
      <c r="D1120" s="6" t="s">
        <v>3202</v>
      </c>
      <c r="E1120" s="6">
        <v>2058</v>
      </c>
      <c r="F1120" s="47" t="s">
        <v>1408</v>
      </c>
      <c r="G1120" t="str">
        <f t="shared" si="74"/>
        <v>ГРС Чудово</v>
      </c>
      <c r="H1120" s="46">
        <v>8.56</v>
      </c>
      <c r="I1120" s="46">
        <v>6.8050000000000006</v>
      </c>
      <c r="K1120" s="6" t="str">
        <f t="shared" si="71"/>
        <v>Тандер, 2310031475 Магазин "Магнит" (2 058)</v>
      </c>
      <c r="L1120" s="48">
        <f t="shared" si="72"/>
        <v>8.5599999999999999E-3</v>
      </c>
      <c r="M1120" s="48">
        <f t="shared" si="73"/>
        <v>6.8050000000000003E-3</v>
      </c>
    </row>
    <row r="1121" spans="1:13" ht="60" x14ac:dyDescent="0.25">
      <c r="A1121" s="6" t="s">
        <v>3203</v>
      </c>
      <c r="B1121" t="s">
        <v>3204</v>
      </c>
      <c r="C1121" t="s">
        <v>659</v>
      </c>
      <c r="D1121" s="6" t="s">
        <v>3205</v>
      </c>
      <c r="E1121" s="6">
        <v>2059</v>
      </c>
      <c r="F1121" s="47" t="s">
        <v>1407</v>
      </c>
      <c r="G1121" t="str">
        <f t="shared" si="74"/>
        <v>ГРС Окуловка</v>
      </c>
      <c r="H1121" s="46">
        <v>5.6</v>
      </c>
      <c r="I1121" s="46">
        <v>3.0840000000000001</v>
      </c>
      <c r="K1121" s="6" t="str">
        <f t="shared" si="71"/>
        <v>Пенсионный фонд в Окуловском районе, 5311005219 Нежилое здание (2 059)</v>
      </c>
      <c r="L1121" s="48">
        <f t="shared" si="72"/>
        <v>5.5999999999999999E-3</v>
      </c>
      <c r="M1121" s="48">
        <f t="shared" si="73"/>
        <v>3.0839999999999999E-3</v>
      </c>
    </row>
    <row r="1122" spans="1:13" ht="60" x14ac:dyDescent="0.25">
      <c r="A1122" s="6" t="s">
        <v>158</v>
      </c>
      <c r="B1122" t="s">
        <v>1785</v>
      </c>
      <c r="C1122" t="s">
        <v>655</v>
      </c>
      <c r="D1122" s="6" t="s">
        <v>3206</v>
      </c>
      <c r="E1122" s="6">
        <v>2060</v>
      </c>
      <c r="F1122" s="47" t="s">
        <v>1408</v>
      </c>
      <c r="G1122" t="str">
        <f t="shared" si="74"/>
        <v>ГРС Старая Русса</v>
      </c>
      <c r="H1122" s="46">
        <v>17.727999999999998</v>
      </c>
      <c r="I1122" s="46">
        <v>17.727999999999998</v>
      </c>
      <c r="K1122" s="6" t="str">
        <f t="shared" si="71"/>
        <v>Тепловая Компания Новгородская, 5301003692 Блок-модульная котельная (2 060)</v>
      </c>
      <c r="L1122" s="48">
        <f t="shared" si="72"/>
        <v>1.7727999999999997E-2</v>
      </c>
      <c r="M1122" s="48">
        <f t="shared" si="73"/>
        <v>1.7727999999999997E-2</v>
      </c>
    </row>
    <row r="1123" spans="1:13" ht="30" x14ac:dyDescent="0.25">
      <c r="A1123" s="6" t="s">
        <v>420</v>
      </c>
      <c r="B1123" t="s">
        <v>3207</v>
      </c>
      <c r="C1123" t="s">
        <v>637</v>
      </c>
      <c r="D1123" s="6" t="s">
        <v>3208</v>
      </c>
      <c r="E1123" s="6">
        <v>2061</v>
      </c>
      <c r="F1123" s="47" t="s">
        <v>1408</v>
      </c>
      <c r="G1123" t="str">
        <f t="shared" si="74"/>
        <v>ГРС Малая Вишера</v>
      </c>
      <c r="H1123" s="46">
        <v>5.13</v>
      </c>
      <c r="I1123" s="46">
        <v>6.5500000000000007</v>
      </c>
      <c r="K1123" s="6" t="str">
        <f t="shared" si="71"/>
        <v>ЭлектроМастер, 5307006820 Здание гаража (2 061)</v>
      </c>
      <c r="L1123" s="48">
        <f t="shared" si="72"/>
        <v>5.13E-3</v>
      </c>
      <c r="M1123" s="48">
        <f t="shared" si="73"/>
        <v>6.5500000000000011E-3</v>
      </c>
    </row>
    <row r="1124" spans="1:13" ht="45" x14ac:dyDescent="0.25">
      <c r="A1124" s="6" t="s">
        <v>158</v>
      </c>
      <c r="B1124" t="s">
        <v>1785</v>
      </c>
      <c r="C1124" t="s">
        <v>653</v>
      </c>
      <c r="D1124" s="6" t="s">
        <v>3209</v>
      </c>
      <c r="E1124" s="6">
        <v>2062</v>
      </c>
      <c r="F1124" s="47" t="s">
        <v>1409</v>
      </c>
      <c r="G1124" t="str">
        <f t="shared" si="74"/>
        <v>ГРС Новгород-2</v>
      </c>
      <c r="H1124" s="46">
        <v>148.42000000000002</v>
      </c>
      <c r="I1124" s="46">
        <v>148.42000000000002</v>
      </c>
      <c r="K1124" s="6" t="str">
        <f t="shared" si="71"/>
        <v>Тепловая Компания Новгородская, 5301003692 Котельная № 72М (2 062)</v>
      </c>
      <c r="L1124" s="48">
        <f t="shared" si="72"/>
        <v>0.14842000000000002</v>
      </c>
      <c r="M1124" s="48">
        <f t="shared" si="73"/>
        <v>0.14842000000000002</v>
      </c>
    </row>
    <row r="1125" spans="1:13" ht="30" x14ac:dyDescent="0.25">
      <c r="A1125" s="6" t="s">
        <v>524</v>
      </c>
      <c r="B1125" t="s">
        <v>2814</v>
      </c>
      <c r="C1125" t="s">
        <v>848</v>
      </c>
      <c r="D1125" s="6" t="s">
        <v>3210</v>
      </c>
      <c r="E1125" s="6">
        <v>2063</v>
      </c>
      <c r="F1125" s="47" t="s">
        <v>1407</v>
      </c>
      <c r="G1125" t="str">
        <f t="shared" si="74"/>
        <v>ГРС Парфино</v>
      </c>
      <c r="H1125" s="46">
        <v>3.5</v>
      </c>
      <c r="I1125" s="46">
        <v>3.0880000000000001</v>
      </c>
      <c r="K1125" s="6" t="str">
        <f t="shared" si="71"/>
        <v>Тандер, 2310031475 Магазин "Магнит" (2 063)</v>
      </c>
      <c r="L1125" s="48">
        <f t="shared" si="72"/>
        <v>3.5000000000000001E-3</v>
      </c>
      <c r="M1125" s="48">
        <f t="shared" si="73"/>
        <v>3.088E-3</v>
      </c>
    </row>
    <row r="1126" spans="1:13" ht="45" x14ac:dyDescent="0.25">
      <c r="A1126" s="6" t="s">
        <v>3211</v>
      </c>
      <c r="B1126" t="s">
        <v>3212</v>
      </c>
      <c r="C1126" t="s">
        <v>637</v>
      </c>
      <c r="D1126" s="6" t="s">
        <v>3213</v>
      </c>
      <c r="E1126" s="6">
        <v>2064</v>
      </c>
      <c r="F1126" s="47" t="s">
        <v>1408</v>
      </c>
      <c r="G1126" t="str">
        <f t="shared" si="74"/>
        <v>ГРС Малая Вишера</v>
      </c>
      <c r="H1126" s="46">
        <v>7.3099999999999987</v>
      </c>
      <c r="I1126" s="46">
        <v>8.3070000000000004</v>
      </c>
      <c r="K1126" s="6" t="str">
        <f t="shared" si="71"/>
        <v>Иванов С.В., 530700413430 Здание торгового центра (2 064)</v>
      </c>
      <c r="L1126" s="48">
        <f t="shared" si="72"/>
        <v>7.3099999999999988E-3</v>
      </c>
      <c r="M1126" s="48">
        <f t="shared" si="73"/>
        <v>8.3070000000000001E-3</v>
      </c>
    </row>
    <row r="1127" spans="1:13" ht="30" x14ac:dyDescent="0.25">
      <c r="A1127" s="6" t="s">
        <v>421</v>
      </c>
      <c r="B1127" t="s">
        <v>3214</v>
      </c>
      <c r="C1127" t="s">
        <v>653</v>
      </c>
      <c r="D1127" s="6" t="s">
        <v>3215</v>
      </c>
      <c r="E1127" s="6">
        <v>2066</v>
      </c>
      <c r="F1127" s="47" t="s">
        <v>1408</v>
      </c>
      <c r="G1127" t="str">
        <f t="shared" si="74"/>
        <v>ГРС Новгород-2</v>
      </c>
      <c r="H1127" s="46">
        <v>12.92</v>
      </c>
      <c r="I1127" s="46">
        <v>14.694000000000001</v>
      </c>
      <c r="K1127" s="6" t="str">
        <f t="shared" si="71"/>
        <v>МЕД-ФУД, 7701272975 Здания пищеблока (2 066)</v>
      </c>
      <c r="L1127" s="48">
        <f t="shared" si="72"/>
        <v>1.2919999999999999E-2</v>
      </c>
      <c r="M1127" s="48">
        <f t="shared" si="73"/>
        <v>1.4694E-2</v>
      </c>
    </row>
    <row r="1128" spans="1:13" ht="60" x14ac:dyDescent="0.25">
      <c r="A1128" s="6" t="s">
        <v>158</v>
      </c>
      <c r="B1128" t="s">
        <v>1785</v>
      </c>
      <c r="C1128" t="s">
        <v>671</v>
      </c>
      <c r="D1128" s="6" t="s">
        <v>3216</v>
      </c>
      <c r="E1128" s="6">
        <v>2067</v>
      </c>
      <c r="F1128" s="47" t="s">
        <v>4378</v>
      </c>
      <c r="G1128" t="str">
        <f t="shared" si="74"/>
        <v>ГРС Чудово</v>
      </c>
      <c r="H1128" s="46">
        <v>438.62700000000001</v>
      </c>
      <c r="I1128" s="46">
        <v>438.62700000000001</v>
      </c>
      <c r="K1128" s="6" t="str">
        <f t="shared" si="71"/>
        <v>Тепловая Компания Новгородская, 5301003692 Газовая водогрейная котельная (2 067)</v>
      </c>
      <c r="L1128" s="48">
        <f t="shared" si="72"/>
        <v>0.43862699999999999</v>
      </c>
      <c r="M1128" s="48">
        <f t="shared" si="73"/>
        <v>0.43862699999999999</v>
      </c>
    </row>
    <row r="1129" spans="1:13" ht="45" x14ac:dyDescent="0.25">
      <c r="A1129" s="6" t="s">
        <v>422</v>
      </c>
      <c r="B1129" t="s">
        <v>3217</v>
      </c>
      <c r="C1129" t="s">
        <v>639</v>
      </c>
      <c r="D1129" s="6" t="s">
        <v>3218</v>
      </c>
      <c r="E1129" s="6">
        <v>2070</v>
      </c>
      <c r="F1129" s="47" t="s">
        <v>1408</v>
      </c>
      <c r="G1129" t="str">
        <f t="shared" si="74"/>
        <v>ГРС Новгород-1</v>
      </c>
      <c r="H1129" s="46">
        <v>26.83</v>
      </c>
      <c r="I1129" s="46">
        <v>27.42</v>
      </c>
      <c r="K1129" s="6" t="str">
        <f t="shared" si="71"/>
        <v>Слобода, 5321147090 Торгово-развлекательный центр (2 070)</v>
      </c>
      <c r="L1129" s="48">
        <f t="shared" si="72"/>
        <v>2.683E-2</v>
      </c>
      <c r="M1129" s="48">
        <f t="shared" si="73"/>
        <v>2.7420000000000003E-2</v>
      </c>
    </row>
    <row r="1130" spans="1:13" ht="60" x14ac:dyDescent="0.25">
      <c r="A1130" s="6" t="s">
        <v>3219</v>
      </c>
      <c r="B1130" t="s">
        <v>3220</v>
      </c>
      <c r="C1130" t="s">
        <v>637</v>
      </c>
      <c r="D1130" s="6" t="s">
        <v>3221</v>
      </c>
      <c r="E1130" s="6">
        <v>2072</v>
      </c>
      <c r="F1130" s="47" t="s">
        <v>1408</v>
      </c>
      <c r="G1130" t="str">
        <f t="shared" si="74"/>
        <v>ГРС Малая Вишера</v>
      </c>
      <c r="H1130" s="46">
        <v>44.33</v>
      </c>
      <c r="I1130" s="46">
        <v>23.119999999999997</v>
      </c>
      <c r="K1130" s="6" t="str">
        <f t="shared" si="71"/>
        <v>МБУК Маловишерского муниципального района, 5307006611 Здание (2 072)</v>
      </c>
      <c r="L1130" s="48">
        <f t="shared" si="72"/>
        <v>4.4330000000000001E-2</v>
      </c>
      <c r="M1130" s="48">
        <f t="shared" si="73"/>
        <v>2.3119999999999998E-2</v>
      </c>
    </row>
    <row r="1131" spans="1:13" ht="45" x14ac:dyDescent="0.25">
      <c r="A1131" s="6" t="s">
        <v>74</v>
      </c>
      <c r="B1131" t="s">
        <v>1477</v>
      </c>
      <c r="C1131" t="s">
        <v>639</v>
      </c>
      <c r="D1131" s="6" t="s">
        <v>3222</v>
      </c>
      <c r="E1131" s="6">
        <v>2073</v>
      </c>
      <c r="F1131" s="47" t="s">
        <v>1407</v>
      </c>
      <c r="G1131" t="str">
        <f t="shared" si="74"/>
        <v>ГРС Новгород-1</v>
      </c>
      <c r="H1131" s="46">
        <v>1.1180000000000001</v>
      </c>
      <c r="I1131" s="46">
        <v>1.2749999999999999</v>
      </c>
      <c r="K1131" s="6" t="str">
        <f t="shared" si="71"/>
        <v>Галичи, 5321059012 Нежилое помещение (0027) (2 073)</v>
      </c>
      <c r="L1131" s="48">
        <f t="shared" si="72"/>
        <v>1.1180000000000001E-3</v>
      </c>
      <c r="M1131" s="48">
        <f t="shared" si="73"/>
        <v>1.2749999999999999E-3</v>
      </c>
    </row>
    <row r="1132" spans="1:13" ht="30" x14ac:dyDescent="0.25">
      <c r="A1132" s="6" t="s">
        <v>423</v>
      </c>
      <c r="B1132" t="s">
        <v>3223</v>
      </c>
      <c r="C1132" t="s">
        <v>639</v>
      </c>
      <c r="D1132" s="6" t="s">
        <v>3224</v>
      </c>
      <c r="E1132" s="6">
        <v>2076</v>
      </c>
      <c r="F1132" s="47" t="s">
        <v>1408</v>
      </c>
      <c r="G1132" t="str">
        <f t="shared" si="74"/>
        <v>ГРС Новгород-1</v>
      </c>
      <c r="H1132" s="46">
        <v>5.92</v>
      </c>
      <c r="I1132" s="46">
        <v>5.85</v>
      </c>
      <c r="K1132" s="6" t="str">
        <f t="shared" si="71"/>
        <v>Доминион, 5321108848 Кафе (2 076)</v>
      </c>
      <c r="L1132" s="48">
        <f t="shared" si="72"/>
        <v>5.9199999999999999E-3</v>
      </c>
      <c r="M1132" s="48">
        <f t="shared" si="73"/>
        <v>5.8499999999999993E-3</v>
      </c>
    </row>
    <row r="1133" spans="1:13" ht="30" x14ac:dyDescent="0.25">
      <c r="A1133" s="6" t="s">
        <v>636</v>
      </c>
      <c r="B1133" t="s">
        <v>2730</v>
      </c>
      <c r="C1133" t="s">
        <v>641</v>
      </c>
      <c r="D1133" s="6" t="s">
        <v>3225</v>
      </c>
      <c r="E1133" s="6">
        <v>2078</v>
      </c>
      <c r="F1133" s="47">
        <v>7</v>
      </c>
      <c r="G1133" t="str">
        <f t="shared" si="74"/>
        <v>ГРС Боровичи</v>
      </c>
      <c r="H1133" s="46">
        <v>2.4610000000000003</v>
      </c>
      <c r="I1133" s="46">
        <v>0</v>
      </c>
      <c r="K1133" s="6" t="str">
        <f t="shared" si="71"/>
        <v>Боровичский ТПК Помещение магазина №11</v>
      </c>
      <c r="L1133" s="48">
        <f t="shared" si="72"/>
        <v>2.4610000000000005E-3</v>
      </c>
      <c r="M1133" s="48">
        <f t="shared" si="73"/>
        <v>0</v>
      </c>
    </row>
    <row r="1134" spans="1:13" ht="45" x14ac:dyDescent="0.25">
      <c r="A1134" s="6" t="s">
        <v>3226</v>
      </c>
      <c r="B1134" t="s">
        <v>3227</v>
      </c>
      <c r="C1134" t="s">
        <v>639</v>
      </c>
      <c r="D1134" s="6" t="s">
        <v>3228</v>
      </c>
      <c r="E1134" s="6">
        <v>2079</v>
      </c>
      <c r="F1134" s="47" t="s">
        <v>1408</v>
      </c>
      <c r="G1134" t="str">
        <f t="shared" si="74"/>
        <v>ГРС Новгород-1</v>
      </c>
      <c r="H1134" s="46">
        <v>8.34</v>
      </c>
      <c r="I1134" s="46">
        <v>8.36</v>
      </c>
      <c r="K1134" s="6" t="str">
        <f t="shared" si="71"/>
        <v>НовгородАвто, 5321128139 Административное здание (нежилое) (2 079)</v>
      </c>
      <c r="L1134" s="48">
        <f t="shared" si="72"/>
        <v>8.3400000000000002E-3</v>
      </c>
      <c r="M1134" s="48">
        <f t="shared" si="73"/>
        <v>8.3599999999999994E-3</v>
      </c>
    </row>
    <row r="1135" spans="1:13" ht="75" x14ac:dyDescent="0.25">
      <c r="A1135" s="6" t="s">
        <v>520</v>
      </c>
      <c r="B1135" t="s">
        <v>1748</v>
      </c>
      <c r="C1135" t="s">
        <v>671</v>
      </c>
      <c r="D1135" s="6" t="s">
        <v>3229</v>
      </c>
      <c r="E1135" s="6">
        <v>2081</v>
      </c>
      <c r="F1135" s="47" t="s">
        <v>1407</v>
      </c>
      <c r="G1135" t="str">
        <f t="shared" si="74"/>
        <v>ГРС Чудово</v>
      </c>
      <c r="H1135" s="46">
        <v>3.4</v>
      </c>
      <c r="I1135" s="46">
        <v>3.1249999999999996</v>
      </c>
      <c r="K1135" s="6" t="str">
        <f t="shared" si="71"/>
        <v>Новгородские пассажирские автостанции (ООО), 5321100528 Нежилые помещения в здании автостанции (2 081)</v>
      </c>
      <c r="L1135" s="48">
        <f t="shared" si="72"/>
        <v>3.3999999999999998E-3</v>
      </c>
      <c r="M1135" s="48">
        <f t="shared" si="73"/>
        <v>3.1249999999999997E-3</v>
      </c>
    </row>
    <row r="1136" spans="1:13" ht="105" x14ac:dyDescent="0.25">
      <c r="A1136" s="6" t="s">
        <v>424</v>
      </c>
      <c r="B1136" t="s">
        <v>3230</v>
      </c>
      <c r="C1136" t="s">
        <v>641</v>
      </c>
      <c r="D1136" s="6" t="s">
        <v>3231</v>
      </c>
      <c r="E1136" s="6">
        <v>2082</v>
      </c>
      <c r="F1136" s="47" t="s">
        <v>1407</v>
      </c>
      <c r="G1136" t="str">
        <f t="shared" si="74"/>
        <v>ГРС Боровичи</v>
      </c>
      <c r="H1136" s="46">
        <v>2.5</v>
      </c>
      <c r="I1136" s="46">
        <v>2.9390000000000001</v>
      </c>
      <c r="K1136" s="6" t="str">
        <f t="shared" si="71"/>
        <v>Энергостандарт, 5320021834 Нежилое помещение (кадастровый номер 53:22:021202:0014:09/195/65:1002/Б) (2 082)</v>
      </c>
      <c r="L1136" s="48">
        <f t="shared" si="72"/>
        <v>2.5000000000000001E-3</v>
      </c>
      <c r="M1136" s="48">
        <f t="shared" si="73"/>
        <v>2.9390000000000002E-3</v>
      </c>
    </row>
    <row r="1137" spans="1:13" ht="30" x14ac:dyDescent="0.25">
      <c r="A1137" s="6" t="s">
        <v>2860</v>
      </c>
      <c r="B1137" t="s">
        <v>2861</v>
      </c>
      <c r="C1137" t="s">
        <v>645</v>
      </c>
      <c r="D1137" s="6" t="s">
        <v>3232</v>
      </c>
      <c r="E1137" s="6">
        <v>2083</v>
      </c>
      <c r="F1137" s="47" t="s">
        <v>1407</v>
      </c>
      <c r="G1137" t="str">
        <f t="shared" si="74"/>
        <v>ГРС Короцко</v>
      </c>
      <c r="H1137" s="46">
        <v>3.4180000000000001</v>
      </c>
      <c r="I1137" s="46">
        <v>3.2800000000000002</v>
      </c>
      <c r="K1137" s="6" t="str">
        <f t="shared" si="71"/>
        <v>Кристалл, 5302010759 Гараж (2 083)</v>
      </c>
      <c r="L1137" s="48">
        <f t="shared" si="72"/>
        <v>3.418E-3</v>
      </c>
      <c r="M1137" s="48">
        <f t="shared" si="73"/>
        <v>3.2800000000000004E-3</v>
      </c>
    </row>
    <row r="1138" spans="1:13" ht="45" x14ac:dyDescent="0.25">
      <c r="A1138" s="6" t="s">
        <v>425</v>
      </c>
      <c r="B1138" t="s">
        <v>3233</v>
      </c>
      <c r="C1138" t="s">
        <v>858</v>
      </c>
      <c r="D1138" s="6" t="s">
        <v>3234</v>
      </c>
      <c r="E1138" s="6">
        <v>2084</v>
      </c>
      <c r="F1138" s="47" t="s">
        <v>1407</v>
      </c>
      <c r="G1138" t="str">
        <f t="shared" si="74"/>
        <v>ГРС Ермолино</v>
      </c>
      <c r="H1138" s="46">
        <v>2.86</v>
      </c>
      <c r="I1138" s="46">
        <v>1.9540000000000002</v>
      </c>
      <c r="K1138" s="6" t="str">
        <f t="shared" si="71"/>
        <v>РСУ Новкоммунсервис, 5321113220 Котельная (2 084)</v>
      </c>
      <c r="L1138" s="48">
        <f t="shared" si="72"/>
        <v>2.8599999999999997E-3</v>
      </c>
      <c r="M1138" s="48">
        <f t="shared" si="73"/>
        <v>1.954E-3</v>
      </c>
    </row>
    <row r="1139" spans="1:13" ht="45" x14ac:dyDescent="0.25">
      <c r="A1139" s="6" t="s">
        <v>3235</v>
      </c>
      <c r="B1139" t="s">
        <v>3236</v>
      </c>
      <c r="C1139" t="s">
        <v>671</v>
      </c>
      <c r="D1139" s="6" t="s">
        <v>3237</v>
      </c>
      <c r="E1139" s="6">
        <v>2086</v>
      </c>
      <c r="F1139" s="47" t="s">
        <v>1407</v>
      </c>
      <c r="G1139" t="str">
        <f t="shared" si="74"/>
        <v>ГРС Чудово</v>
      </c>
      <c r="H1139" s="46">
        <v>1.74</v>
      </c>
      <c r="I1139" s="46">
        <v>1.68</v>
      </c>
      <c r="K1139" s="6" t="str">
        <f t="shared" si="71"/>
        <v>ИП Замшев А.В., 531800000117 Магазин (2 086)</v>
      </c>
      <c r="L1139" s="48">
        <f t="shared" si="72"/>
        <v>1.74E-3</v>
      </c>
      <c r="M1139" s="48">
        <f t="shared" si="73"/>
        <v>1.6799999999999999E-3</v>
      </c>
    </row>
    <row r="1140" spans="1:13" ht="45" x14ac:dyDescent="0.25">
      <c r="A1140" s="6" t="s">
        <v>3238</v>
      </c>
      <c r="B1140" t="s">
        <v>3239</v>
      </c>
      <c r="C1140" t="s">
        <v>641</v>
      </c>
      <c r="D1140" s="6" t="s">
        <v>3240</v>
      </c>
      <c r="E1140" s="6">
        <v>2088</v>
      </c>
      <c r="F1140" s="47" t="s">
        <v>1407</v>
      </c>
      <c r="G1140" t="str">
        <f t="shared" si="74"/>
        <v>ГРС Боровичи</v>
      </c>
      <c r="H1140" s="46">
        <v>2.0390000000000001</v>
      </c>
      <c r="I1140" s="46">
        <v>0</v>
      </c>
      <c r="K1140" s="6" t="str">
        <f t="shared" si="71"/>
        <v>Камеко О.Ю., 532005325143 Котельная столярной мастерской (2 088)</v>
      </c>
      <c r="L1140" s="48">
        <f t="shared" si="72"/>
        <v>2.039E-3</v>
      </c>
      <c r="M1140" s="48">
        <f t="shared" si="73"/>
        <v>0</v>
      </c>
    </row>
    <row r="1141" spans="1:13" ht="60" x14ac:dyDescent="0.25">
      <c r="A1141" s="6" t="s">
        <v>403</v>
      </c>
      <c r="B1141" t="s">
        <v>3085</v>
      </c>
      <c r="C1141" t="s">
        <v>637</v>
      </c>
      <c r="D1141" s="6" t="s">
        <v>3241</v>
      </c>
      <c r="E1141" s="6">
        <v>2089</v>
      </c>
      <c r="F1141" s="47" t="s">
        <v>1408</v>
      </c>
      <c r="G1141" t="str">
        <f t="shared" si="74"/>
        <v>ГРС Малая Вишера</v>
      </c>
      <c r="H1141" s="46">
        <v>4.6900000000000004</v>
      </c>
      <c r="I1141" s="46">
        <v>4.18</v>
      </c>
      <c r="K1141" s="6" t="str">
        <f t="shared" si="71"/>
        <v>Зимовой А.В., 532111488140 Часть административного здания (нежилое) (2 089)</v>
      </c>
      <c r="L1141" s="48">
        <f t="shared" si="72"/>
        <v>4.6900000000000006E-3</v>
      </c>
      <c r="M1141" s="48">
        <f t="shared" si="73"/>
        <v>4.1799999999999997E-3</v>
      </c>
    </row>
    <row r="1142" spans="1:13" ht="60" x14ac:dyDescent="0.25">
      <c r="A1142" s="6" t="s">
        <v>576</v>
      </c>
      <c r="B1142" t="s">
        <v>3242</v>
      </c>
      <c r="C1142" t="s">
        <v>641</v>
      </c>
      <c r="D1142" s="6" t="s">
        <v>3243</v>
      </c>
      <c r="E1142" s="6">
        <v>2092</v>
      </c>
      <c r="F1142" s="47" t="s">
        <v>1408</v>
      </c>
      <c r="G1142" t="str">
        <f t="shared" si="74"/>
        <v>ГРС Боровичи</v>
      </c>
      <c r="H1142" s="46">
        <v>5.66</v>
      </c>
      <c r="I1142" s="46">
        <v>0</v>
      </c>
      <c r="K1142" s="6" t="str">
        <f t="shared" si="71"/>
        <v>Пролетов Николай Романович, 532000203543 Нежилое помещение (2 092)</v>
      </c>
      <c r="L1142" s="48">
        <f t="shared" si="72"/>
        <v>5.6600000000000001E-3</v>
      </c>
      <c r="M1142" s="48">
        <f t="shared" si="73"/>
        <v>0</v>
      </c>
    </row>
    <row r="1143" spans="1:13" ht="30" x14ac:dyDescent="0.25">
      <c r="A1143" s="6" t="s">
        <v>426</v>
      </c>
      <c r="B1143" t="s">
        <v>3244</v>
      </c>
      <c r="C1143" t="s">
        <v>639</v>
      </c>
      <c r="D1143" s="6" t="s">
        <v>3245</v>
      </c>
      <c r="E1143" s="6">
        <v>2094</v>
      </c>
      <c r="F1143" s="47" t="s">
        <v>1409</v>
      </c>
      <c r="G1143" t="str">
        <f t="shared" si="74"/>
        <v>ГРС Новгород-1</v>
      </c>
      <c r="H1143" s="46">
        <v>85</v>
      </c>
      <c r="I1143" s="46">
        <v>72.849999999999994</v>
      </c>
      <c r="K1143" s="6" t="str">
        <f t="shared" si="71"/>
        <v>НТЗ Волхов, 5321152861 Котельная (2 094)</v>
      </c>
      <c r="L1143" s="48">
        <f t="shared" si="72"/>
        <v>8.5000000000000006E-2</v>
      </c>
      <c r="M1143" s="48">
        <f t="shared" si="73"/>
        <v>7.2849999999999998E-2</v>
      </c>
    </row>
    <row r="1144" spans="1:13" ht="45" x14ac:dyDescent="0.25">
      <c r="A1144" s="6" t="s">
        <v>2188</v>
      </c>
      <c r="B1144" t="s">
        <v>2189</v>
      </c>
      <c r="C1144" t="s">
        <v>639</v>
      </c>
      <c r="D1144" s="6" t="s">
        <v>3246</v>
      </c>
      <c r="E1144" s="6">
        <v>2095</v>
      </c>
      <c r="F1144" s="47" t="s">
        <v>1408</v>
      </c>
      <c r="G1144" t="str">
        <f t="shared" si="74"/>
        <v>ГРС Новгород-1</v>
      </c>
      <c r="H1144" s="46">
        <v>9</v>
      </c>
      <c r="I1144" s="46">
        <v>6.447000000000001</v>
      </c>
      <c r="K1144" s="6" t="str">
        <f t="shared" si="71"/>
        <v>Евротех Плюс, 5321120651 Производственная база (2 095)</v>
      </c>
      <c r="L1144" s="48">
        <f t="shared" si="72"/>
        <v>8.9999999999999993E-3</v>
      </c>
      <c r="M1144" s="48">
        <f t="shared" si="73"/>
        <v>6.4470000000000013E-3</v>
      </c>
    </row>
    <row r="1145" spans="1:13" ht="45" x14ac:dyDescent="0.25">
      <c r="A1145" s="6" t="s">
        <v>3247</v>
      </c>
      <c r="B1145" t="s">
        <v>3248</v>
      </c>
      <c r="C1145" t="s">
        <v>645</v>
      </c>
      <c r="D1145" s="6" t="s">
        <v>3249</v>
      </c>
      <c r="E1145" s="6">
        <v>2096</v>
      </c>
      <c r="F1145" s="47" t="s">
        <v>1407</v>
      </c>
      <c r="G1145" t="str">
        <f t="shared" si="74"/>
        <v>ГРС Короцко</v>
      </c>
      <c r="H1145" s="46">
        <v>2.5049999999999999</v>
      </c>
      <c r="I1145" s="46">
        <v>1.4420000000000002</v>
      </c>
      <c r="K1145" s="6" t="str">
        <f t="shared" si="71"/>
        <v>Шевчик Э.Ю., 530200007905 Нежилое встроенное помещение (2 096)</v>
      </c>
      <c r="L1145" s="48">
        <f t="shared" si="72"/>
        <v>2.5049999999999998E-3</v>
      </c>
      <c r="M1145" s="48">
        <f t="shared" si="73"/>
        <v>1.4420000000000001E-3</v>
      </c>
    </row>
    <row r="1146" spans="1:13" ht="45" x14ac:dyDescent="0.25">
      <c r="A1146" s="6" t="s">
        <v>427</v>
      </c>
      <c r="B1146" t="s">
        <v>3250</v>
      </c>
      <c r="C1146" t="s">
        <v>858</v>
      </c>
      <c r="D1146" s="6" t="s">
        <v>3251</v>
      </c>
      <c r="E1146" s="6">
        <v>2097</v>
      </c>
      <c r="F1146" s="47" t="s">
        <v>4379</v>
      </c>
      <c r="G1146" t="str">
        <f t="shared" si="74"/>
        <v>ГРС Ермолино</v>
      </c>
      <c r="H1146" s="46">
        <v>3305</v>
      </c>
      <c r="I1146" s="46">
        <v>2254.7890000000002</v>
      </c>
      <c r="K1146" s="6" t="str">
        <f t="shared" si="71"/>
        <v>Новгородские теплицы, 5307006883 Тепличный комбинат (2 097)</v>
      </c>
      <c r="L1146" s="48">
        <f t="shared" si="72"/>
        <v>3.3050000000000002</v>
      </c>
      <c r="M1146" s="48">
        <f t="shared" si="73"/>
        <v>2.2547890000000002</v>
      </c>
    </row>
    <row r="1147" spans="1:13" ht="90" x14ac:dyDescent="0.25">
      <c r="A1147" s="6" t="s">
        <v>3252</v>
      </c>
      <c r="B1147" t="s">
        <v>3253</v>
      </c>
      <c r="C1147" t="s">
        <v>639</v>
      </c>
      <c r="D1147" s="6" t="s">
        <v>3254</v>
      </c>
      <c r="E1147" s="6">
        <v>2098</v>
      </c>
      <c r="F1147" s="47" t="s">
        <v>1408</v>
      </c>
      <c r="G1147" t="str">
        <f t="shared" si="74"/>
        <v>ГРС Новгород-1</v>
      </c>
      <c r="H1147" s="46">
        <v>8.9700000000000006</v>
      </c>
      <c r="I1147" s="46">
        <v>11.079000000000001</v>
      </c>
      <c r="K1147" s="6" t="str">
        <f t="shared" si="71"/>
        <v>Капитал-Н, 5321039672 Складские помещения: 53:23:311802:0050:21090:0002, 53:23:8311802:0024:72762 (2 098)</v>
      </c>
      <c r="L1147" s="48">
        <f t="shared" si="72"/>
        <v>8.9700000000000005E-3</v>
      </c>
      <c r="M1147" s="48">
        <f t="shared" si="73"/>
        <v>1.1079E-2</v>
      </c>
    </row>
    <row r="1148" spans="1:13" ht="45" x14ac:dyDescent="0.25">
      <c r="A1148" s="6" t="s">
        <v>428</v>
      </c>
      <c r="B1148" t="s">
        <v>3255</v>
      </c>
      <c r="C1148" t="s">
        <v>671</v>
      </c>
      <c r="D1148" s="6" t="s">
        <v>3256</v>
      </c>
      <c r="E1148" s="6">
        <v>2099</v>
      </c>
      <c r="F1148" s="47" t="s">
        <v>1407</v>
      </c>
      <c r="G1148" t="str">
        <f t="shared" si="74"/>
        <v>ГРС Чудово</v>
      </c>
      <c r="H1148" s="46">
        <v>1.67</v>
      </c>
      <c r="I1148" s="46">
        <v>1.64</v>
      </c>
      <c r="K1148" s="6" t="str">
        <f t="shared" si="71"/>
        <v>Герасимова Т.П., 531800146638 Магазин (2 099)</v>
      </c>
      <c r="L1148" s="48">
        <f t="shared" si="72"/>
        <v>1.6699999999999998E-3</v>
      </c>
      <c r="M1148" s="48">
        <f t="shared" si="73"/>
        <v>1.64E-3</v>
      </c>
    </row>
    <row r="1149" spans="1:13" ht="45" x14ac:dyDescent="0.25">
      <c r="A1149" s="6" t="s">
        <v>3257</v>
      </c>
      <c r="B1149" t="s">
        <v>3258</v>
      </c>
      <c r="C1149" t="s">
        <v>639</v>
      </c>
      <c r="D1149" s="6" t="s">
        <v>3259</v>
      </c>
      <c r="E1149" s="6">
        <v>2100</v>
      </c>
      <c r="F1149" s="47" t="s">
        <v>1407</v>
      </c>
      <c r="G1149" t="str">
        <f t="shared" si="74"/>
        <v>ГРС Новгород-1</v>
      </c>
      <c r="H1149" s="46">
        <v>4.07</v>
      </c>
      <c r="I1149" s="46">
        <v>2.657</v>
      </c>
      <c r="K1149" s="6" t="str">
        <f t="shared" si="71"/>
        <v>Кроника, 5321133435 Склад: 53:23:831102:0004:40136 (2 100)</v>
      </c>
      <c r="L1149" s="48">
        <f t="shared" si="72"/>
        <v>4.0700000000000007E-3</v>
      </c>
      <c r="M1149" s="48">
        <f t="shared" si="73"/>
        <v>2.6570000000000001E-3</v>
      </c>
    </row>
    <row r="1150" spans="1:13" ht="45" x14ac:dyDescent="0.25">
      <c r="A1150" s="6" t="s">
        <v>429</v>
      </c>
      <c r="B1150" t="s">
        <v>3260</v>
      </c>
      <c r="C1150" t="s">
        <v>1048</v>
      </c>
      <c r="D1150" s="6" t="s">
        <v>3261</v>
      </c>
      <c r="E1150" s="6">
        <v>2101</v>
      </c>
      <c r="F1150" s="47" t="s">
        <v>1409</v>
      </c>
      <c r="G1150" t="str">
        <f t="shared" si="74"/>
        <v>ГРС Волот</v>
      </c>
      <c r="H1150" s="46">
        <v>95.6</v>
      </c>
      <c r="I1150" s="46">
        <v>50.826999999999998</v>
      </c>
      <c r="K1150" s="6" t="str">
        <f t="shared" si="71"/>
        <v>Сольцы-хлеб, 5315005403 Производственная площадка (2 101)</v>
      </c>
      <c r="L1150" s="48">
        <f t="shared" si="72"/>
        <v>9.5599999999999991E-2</v>
      </c>
      <c r="M1150" s="48">
        <f t="shared" si="73"/>
        <v>5.0826999999999997E-2</v>
      </c>
    </row>
    <row r="1151" spans="1:13" ht="45" x14ac:dyDescent="0.25">
      <c r="A1151" s="6" t="s">
        <v>158</v>
      </c>
      <c r="B1151" t="s">
        <v>1785</v>
      </c>
      <c r="C1151" t="s">
        <v>639</v>
      </c>
      <c r="D1151" s="6" t="s">
        <v>3262</v>
      </c>
      <c r="E1151" s="6">
        <v>2102</v>
      </c>
      <c r="F1151" s="47" t="s">
        <v>1409</v>
      </c>
      <c r="G1151" t="str">
        <f t="shared" si="74"/>
        <v>ГРС Новгород-1</v>
      </c>
      <c r="H1151" s="46">
        <v>177.27699999999999</v>
      </c>
      <c r="I1151" s="46">
        <v>177.27699999999999</v>
      </c>
      <c r="K1151" s="6" t="str">
        <f t="shared" si="71"/>
        <v>Тепловая Компания Новгородская, 5301003692 Котельная №80М (2 102)</v>
      </c>
      <c r="L1151" s="48">
        <f t="shared" si="72"/>
        <v>0.17727699999999999</v>
      </c>
      <c r="M1151" s="48">
        <f t="shared" si="73"/>
        <v>0.17727699999999999</v>
      </c>
    </row>
    <row r="1152" spans="1:13" ht="45" x14ac:dyDescent="0.25">
      <c r="A1152" s="6" t="s">
        <v>115</v>
      </c>
      <c r="B1152" t="s">
        <v>3263</v>
      </c>
      <c r="C1152" t="s">
        <v>641</v>
      </c>
      <c r="D1152" s="6" t="s">
        <v>3264</v>
      </c>
      <c r="E1152" s="6">
        <v>2103</v>
      </c>
      <c r="F1152" s="47" t="s">
        <v>1408</v>
      </c>
      <c r="G1152" t="str">
        <f t="shared" si="74"/>
        <v>ГРС Боровичи</v>
      </c>
      <c r="H1152" s="46">
        <v>29.82</v>
      </c>
      <c r="I1152" s="46">
        <v>5.8709999999999996</v>
      </c>
      <c r="K1152" s="6" t="str">
        <f t="shared" ref="K1152:K1215" si="75">CONCATENATE(A1152," ",D1152)</f>
        <v>ЖЭК, 5320016111 Ремонтно-механические мастерские (2 103)</v>
      </c>
      <c r="L1152" s="48">
        <f t="shared" ref="L1152:L1215" si="76">H1152/1000</f>
        <v>2.9819999999999999E-2</v>
      </c>
      <c r="M1152" s="48">
        <f t="shared" ref="M1152:M1215" si="77">I1152/1000</f>
        <v>5.8709999999999995E-3</v>
      </c>
    </row>
    <row r="1153" spans="1:13" ht="30" x14ac:dyDescent="0.25">
      <c r="A1153" s="6" t="s">
        <v>554</v>
      </c>
      <c r="B1153" t="s">
        <v>3265</v>
      </c>
      <c r="C1153" t="s">
        <v>641</v>
      </c>
      <c r="D1153" s="6" t="s">
        <v>3266</v>
      </c>
      <c r="E1153" s="6">
        <v>2104</v>
      </c>
      <c r="F1153" s="47" t="s">
        <v>1409</v>
      </c>
      <c r="G1153" t="str">
        <f t="shared" si="74"/>
        <v>ГРС Боровичи</v>
      </c>
      <c r="H1153" s="46">
        <v>88.206000000000003</v>
      </c>
      <c r="I1153" s="46">
        <v>30.365000000000002</v>
      </c>
      <c r="K1153" s="6" t="str">
        <f t="shared" si="75"/>
        <v>РосТоК, 5320023359 Котельная (2 104)</v>
      </c>
      <c r="L1153" s="48">
        <f t="shared" si="76"/>
        <v>8.8206000000000007E-2</v>
      </c>
      <c r="M1153" s="48">
        <f t="shared" si="77"/>
        <v>3.0365000000000003E-2</v>
      </c>
    </row>
    <row r="1154" spans="1:13" ht="30" x14ac:dyDescent="0.25">
      <c r="A1154" s="6" t="s">
        <v>430</v>
      </c>
      <c r="B1154" t="s">
        <v>3267</v>
      </c>
      <c r="C1154" t="s">
        <v>655</v>
      </c>
      <c r="D1154" s="6" t="s">
        <v>3268</v>
      </c>
      <c r="E1154" s="6">
        <v>2107</v>
      </c>
      <c r="F1154" s="47" t="s">
        <v>1407</v>
      </c>
      <c r="G1154" t="str">
        <f t="shared" si="74"/>
        <v>ГРС Старая Русса</v>
      </c>
      <c r="H1154" s="46">
        <v>6.4</v>
      </c>
      <c r="I1154" s="46">
        <v>6</v>
      </c>
      <c r="K1154" s="6" t="str">
        <f t="shared" si="75"/>
        <v>Завод химмаш, 5321143151 Кузнечный цех (2 107)</v>
      </c>
      <c r="L1154" s="48">
        <f t="shared" si="76"/>
        <v>6.4000000000000003E-3</v>
      </c>
      <c r="M1154" s="48">
        <f t="shared" si="77"/>
        <v>6.0000000000000001E-3</v>
      </c>
    </row>
    <row r="1155" spans="1:13" ht="45" x14ac:dyDescent="0.25">
      <c r="A1155" s="6" t="s">
        <v>89</v>
      </c>
      <c r="B1155" t="s">
        <v>3269</v>
      </c>
      <c r="C1155" t="s">
        <v>662</v>
      </c>
      <c r="D1155" s="6" t="s">
        <v>3270</v>
      </c>
      <c r="E1155" s="6">
        <v>2109</v>
      </c>
      <c r="F1155" s="47" t="s">
        <v>1409</v>
      </c>
      <c r="G1155" t="str">
        <f t="shared" si="74"/>
        <v>ГРС Угловка</v>
      </c>
      <c r="H1155" s="46">
        <v>159.54</v>
      </c>
      <c r="I1155" s="46">
        <v>133.70299999999997</v>
      </c>
      <c r="K1155" s="6" t="str">
        <f t="shared" si="75"/>
        <v>Угловский комбинат бытовой химии, 5311007230 Котельная (2 109)</v>
      </c>
      <c r="L1155" s="48">
        <f t="shared" si="76"/>
        <v>0.15953999999999999</v>
      </c>
      <c r="M1155" s="48">
        <f t="shared" si="77"/>
        <v>0.13370299999999996</v>
      </c>
    </row>
    <row r="1156" spans="1:13" ht="45" x14ac:dyDescent="0.25">
      <c r="A1156" s="6" t="s">
        <v>3271</v>
      </c>
      <c r="B1156" t="s">
        <v>3272</v>
      </c>
      <c r="C1156" t="s">
        <v>641</v>
      </c>
      <c r="D1156" s="6" t="s">
        <v>3273</v>
      </c>
      <c r="E1156" s="6">
        <v>2110</v>
      </c>
      <c r="F1156" s="47">
        <v>7</v>
      </c>
      <c r="G1156" t="str">
        <f t="shared" si="74"/>
        <v>ГРС Боровичи</v>
      </c>
      <c r="H1156" s="46">
        <v>14.23</v>
      </c>
      <c r="I1156" s="46">
        <v>12.555000000000001</v>
      </c>
      <c r="K1156" s="6" t="str">
        <f t="shared" si="75"/>
        <v>Деревянный стиль, 5320021993 Котельная (2 110)</v>
      </c>
      <c r="L1156" s="48">
        <f t="shared" si="76"/>
        <v>1.423E-2</v>
      </c>
      <c r="M1156" s="48">
        <f t="shared" si="77"/>
        <v>1.2555000000000002E-2</v>
      </c>
    </row>
    <row r="1157" spans="1:13" ht="60" x14ac:dyDescent="0.25">
      <c r="A1157" s="6" t="s">
        <v>431</v>
      </c>
      <c r="B1157" t="s">
        <v>3274</v>
      </c>
      <c r="C1157" t="s">
        <v>639</v>
      </c>
      <c r="D1157" s="6" t="s">
        <v>3275</v>
      </c>
      <c r="E1157" s="6">
        <v>2111</v>
      </c>
      <c r="F1157" s="47" t="s">
        <v>1407</v>
      </c>
      <c r="G1157" t="str">
        <f t="shared" si="74"/>
        <v>ГРС Новгород-1</v>
      </c>
      <c r="H1157" s="46">
        <v>1.625</v>
      </c>
      <c r="I1157" s="46">
        <v>1.286</v>
      </c>
      <c r="K1157" s="6" t="str">
        <f t="shared" si="75"/>
        <v>Чебыкин О.В., 532105983604 Нежилое помещение (кадастровый номер 0050) (2 111)</v>
      </c>
      <c r="L1157" s="48">
        <f t="shared" si="76"/>
        <v>1.6249999999999999E-3</v>
      </c>
      <c r="M1157" s="48">
        <f t="shared" si="77"/>
        <v>1.286E-3</v>
      </c>
    </row>
    <row r="1158" spans="1:13" ht="60" x14ac:dyDescent="0.25">
      <c r="A1158" s="6" t="s">
        <v>432</v>
      </c>
      <c r="B1158" t="s">
        <v>3276</v>
      </c>
      <c r="C1158" t="s">
        <v>639</v>
      </c>
      <c r="D1158" s="6" t="s">
        <v>3277</v>
      </c>
      <c r="E1158" s="6">
        <v>2112</v>
      </c>
      <c r="F1158" s="47" t="s">
        <v>1407</v>
      </c>
      <c r="G1158" t="str">
        <f t="shared" si="74"/>
        <v>ГРС Новгород-1</v>
      </c>
      <c r="H1158" s="46">
        <v>3.7720000000000002</v>
      </c>
      <c r="I1158" s="46">
        <v>3.9260000000000002</v>
      </c>
      <c r="K1158" s="6" t="str">
        <f t="shared" si="75"/>
        <v>Дивисенко Е.А., 532103486413 Административное здание (2 112)</v>
      </c>
      <c r="L1158" s="48">
        <f t="shared" si="76"/>
        <v>3.7720000000000002E-3</v>
      </c>
      <c r="M1158" s="48">
        <f t="shared" si="77"/>
        <v>3.9259999999999998E-3</v>
      </c>
    </row>
    <row r="1159" spans="1:13" ht="30" x14ac:dyDescent="0.25">
      <c r="A1159" s="6" t="s">
        <v>137</v>
      </c>
      <c r="B1159" t="s">
        <v>1676</v>
      </c>
      <c r="C1159" t="s">
        <v>639</v>
      </c>
      <c r="D1159" s="6" t="s">
        <v>3278</v>
      </c>
      <c r="E1159" s="6">
        <v>2113</v>
      </c>
      <c r="F1159" s="47" t="s">
        <v>1408</v>
      </c>
      <c r="G1159" t="str">
        <f t="shared" si="74"/>
        <v>ГРС Новгород-1</v>
      </c>
      <c r="H1159" s="46">
        <v>27.310000000000002</v>
      </c>
      <c r="I1159" s="46">
        <v>21.695</v>
      </c>
      <c r="K1159" s="6" t="str">
        <f t="shared" si="75"/>
        <v>РИТЕК, 5321119173 котельная (2 113)</v>
      </c>
      <c r="L1159" s="48">
        <f t="shared" si="76"/>
        <v>2.7310000000000001E-2</v>
      </c>
      <c r="M1159" s="48">
        <f t="shared" si="77"/>
        <v>2.1694999999999999E-2</v>
      </c>
    </row>
    <row r="1160" spans="1:13" ht="45" x14ac:dyDescent="0.25">
      <c r="A1160" s="6" t="s">
        <v>433</v>
      </c>
      <c r="B1160" t="s">
        <v>3279</v>
      </c>
      <c r="C1160" t="s">
        <v>1048</v>
      </c>
      <c r="D1160" s="6" t="s">
        <v>3280</v>
      </c>
      <c r="E1160" s="6">
        <v>2114</v>
      </c>
      <c r="F1160" s="47" t="s">
        <v>1407</v>
      </c>
      <c r="G1160" t="str">
        <f t="shared" si="74"/>
        <v>ГРС Волот</v>
      </c>
      <c r="H1160" s="46">
        <v>3</v>
      </c>
      <c r="I1160" s="46">
        <v>2.5310000000000001</v>
      </c>
      <c r="K1160" s="6" t="str">
        <f t="shared" si="75"/>
        <v>ИП Давыдов А.В., 531500333482 магазин (2 114)</v>
      </c>
      <c r="L1160" s="48">
        <f t="shared" si="76"/>
        <v>3.0000000000000001E-3</v>
      </c>
      <c r="M1160" s="48">
        <f t="shared" si="77"/>
        <v>2.5310000000000003E-3</v>
      </c>
    </row>
    <row r="1161" spans="1:13" ht="60" x14ac:dyDescent="0.25">
      <c r="A1161" s="6" t="s">
        <v>3281</v>
      </c>
      <c r="B1161" t="s">
        <v>3282</v>
      </c>
      <c r="C1161" t="s">
        <v>639</v>
      </c>
      <c r="D1161" s="6" t="s">
        <v>3283</v>
      </c>
      <c r="E1161" s="6">
        <v>2115</v>
      </c>
      <c r="F1161" s="47" t="s">
        <v>1407</v>
      </c>
      <c r="G1161" t="str">
        <f t="shared" si="74"/>
        <v>ГРС Новгород-1</v>
      </c>
      <c r="H1161" s="46">
        <v>2.3279999999999998</v>
      </c>
      <c r="I1161" s="46">
        <v>2.9870000000000001</v>
      </c>
      <c r="K1161" s="6" t="str">
        <f t="shared" si="75"/>
        <v>АКЦЕНТ (Великий Новгород), 5321102356 Здание магазина и офисных помещений (2 115)</v>
      </c>
      <c r="L1161" s="48">
        <f t="shared" si="76"/>
        <v>2.3279999999999998E-3</v>
      </c>
      <c r="M1161" s="48">
        <f t="shared" si="77"/>
        <v>2.9870000000000001E-3</v>
      </c>
    </row>
    <row r="1162" spans="1:13" ht="45" x14ac:dyDescent="0.25">
      <c r="A1162" s="6" t="s">
        <v>434</v>
      </c>
      <c r="B1162" t="s">
        <v>3284</v>
      </c>
      <c r="C1162" t="s">
        <v>641</v>
      </c>
      <c r="D1162" s="6" t="s">
        <v>3285</v>
      </c>
      <c r="E1162" s="6">
        <v>2116</v>
      </c>
      <c r="F1162" s="47" t="s">
        <v>1407</v>
      </c>
      <c r="G1162" t="str">
        <f t="shared" si="74"/>
        <v>ГРС Боровичи</v>
      </c>
      <c r="H1162" s="46">
        <v>2.2530000000000001</v>
      </c>
      <c r="I1162" s="46">
        <v>2.359</v>
      </c>
      <c r="K1162" s="6" t="str">
        <f t="shared" si="75"/>
        <v>Мамедов Олег Оскарович, 532000654680 Торговый центр (2 116)</v>
      </c>
      <c r="L1162" s="48">
        <f t="shared" si="76"/>
        <v>2.2530000000000002E-3</v>
      </c>
      <c r="M1162" s="48">
        <f t="shared" si="77"/>
        <v>2.359E-3</v>
      </c>
    </row>
    <row r="1163" spans="1:13" ht="45" x14ac:dyDescent="0.25">
      <c r="A1163" s="6" t="s">
        <v>435</v>
      </c>
      <c r="B1163" t="s">
        <v>3286</v>
      </c>
      <c r="C1163" t="s">
        <v>641</v>
      </c>
      <c r="D1163" s="6" t="s">
        <v>3287</v>
      </c>
      <c r="E1163" s="6">
        <v>2117</v>
      </c>
      <c r="F1163" s="47" t="s">
        <v>1407</v>
      </c>
      <c r="G1163" t="str">
        <f t="shared" si="74"/>
        <v>ГРС Боровичи</v>
      </c>
      <c r="H1163" s="46">
        <v>2.8650000000000002</v>
      </c>
      <c r="I1163" s="46">
        <v>5.1480000000000006</v>
      </c>
      <c r="K1163" s="6" t="str">
        <f t="shared" si="75"/>
        <v>Кузьмин Алексей Владимирович, 532002117829 Гаражи (2 117)</v>
      </c>
      <c r="L1163" s="48">
        <f t="shared" si="76"/>
        <v>2.8650000000000004E-3</v>
      </c>
      <c r="M1163" s="48">
        <f t="shared" si="77"/>
        <v>5.1480000000000007E-3</v>
      </c>
    </row>
    <row r="1164" spans="1:13" ht="45" x14ac:dyDescent="0.25">
      <c r="A1164" s="6" t="s">
        <v>1644</v>
      </c>
      <c r="B1164" t="s">
        <v>1645</v>
      </c>
      <c r="C1164" t="s">
        <v>641</v>
      </c>
      <c r="D1164" s="6" t="s">
        <v>3288</v>
      </c>
      <c r="E1164" s="6">
        <v>2121</v>
      </c>
      <c r="F1164" s="47" t="s">
        <v>1407</v>
      </c>
      <c r="G1164" t="str">
        <f t="shared" si="74"/>
        <v>ГРС Боровичи</v>
      </c>
      <c r="H1164" s="46">
        <v>2.8</v>
      </c>
      <c r="I1164" s="46">
        <v>3.9130000000000003</v>
      </c>
      <c r="K1164" s="6" t="str">
        <f t="shared" si="75"/>
        <v>ИП Кафаров Э.Я., 532000134201 Магазин (2 121)</v>
      </c>
      <c r="L1164" s="48">
        <f t="shared" si="76"/>
        <v>2.8E-3</v>
      </c>
      <c r="M1164" s="48">
        <f t="shared" si="77"/>
        <v>3.9130000000000007E-3</v>
      </c>
    </row>
    <row r="1165" spans="1:13" ht="30" x14ac:dyDescent="0.25">
      <c r="A1165" s="6" t="s">
        <v>3289</v>
      </c>
      <c r="B1165" t="s">
        <v>3290</v>
      </c>
      <c r="C1165" t="s">
        <v>639</v>
      </c>
      <c r="D1165" s="6" t="s">
        <v>3291</v>
      </c>
      <c r="E1165" s="6">
        <v>2122</v>
      </c>
      <c r="F1165" s="47" t="s">
        <v>1408</v>
      </c>
      <c r="G1165" t="str">
        <f t="shared" si="74"/>
        <v>ГРС Новгород-1</v>
      </c>
      <c r="H1165" s="46">
        <v>29.8</v>
      </c>
      <c r="I1165" s="46">
        <v>27.45</v>
      </c>
      <c r="K1165" s="6" t="str">
        <f t="shared" si="75"/>
        <v>Композит, 5321109231 Торговый центр (2 122)</v>
      </c>
      <c r="L1165" s="48">
        <f t="shared" si="76"/>
        <v>2.98E-2</v>
      </c>
      <c r="M1165" s="48">
        <f t="shared" si="77"/>
        <v>2.7449999999999999E-2</v>
      </c>
    </row>
    <row r="1166" spans="1:13" ht="30" x14ac:dyDescent="0.25">
      <c r="A1166" s="6" t="s">
        <v>3292</v>
      </c>
      <c r="B1166" t="s">
        <v>3293</v>
      </c>
      <c r="C1166" t="s">
        <v>655</v>
      </c>
      <c r="D1166" s="6" t="s">
        <v>3294</v>
      </c>
      <c r="E1166" s="6">
        <v>2124</v>
      </c>
      <c r="F1166" s="47" t="s">
        <v>1407</v>
      </c>
      <c r="G1166" t="str">
        <f t="shared" si="74"/>
        <v>ГРС Старая Русса</v>
      </c>
      <c r="H1166" s="46">
        <v>0.85000000000000009</v>
      </c>
      <c r="I1166" s="46">
        <v>0.73399999999999999</v>
      </c>
      <c r="K1166" s="6" t="str">
        <f t="shared" si="75"/>
        <v>Ленина И. Е., 532200080345 Магазин (2 124)</v>
      </c>
      <c r="L1166" s="48">
        <f t="shared" si="76"/>
        <v>8.5000000000000006E-4</v>
      </c>
      <c r="M1166" s="48">
        <f t="shared" si="77"/>
        <v>7.3399999999999995E-4</v>
      </c>
    </row>
    <row r="1167" spans="1:13" ht="45" x14ac:dyDescent="0.25">
      <c r="A1167" s="6" t="s">
        <v>3295</v>
      </c>
      <c r="B1167" t="s">
        <v>3296</v>
      </c>
      <c r="C1167" t="s">
        <v>639</v>
      </c>
      <c r="D1167" s="6" t="s">
        <v>3297</v>
      </c>
      <c r="E1167" s="6">
        <v>2126</v>
      </c>
      <c r="F1167" s="47" t="s">
        <v>1407</v>
      </c>
      <c r="G1167" t="str">
        <f t="shared" si="74"/>
        <v>ГРС Новгород-1</v>
      </c>
      <c r="H1167" s="46">
        <v>1.5970000000000002</v>
      </c>
      <c r="I1167" s="46">
        <v>0</v>
      </c>
      <c r="K1167" s="6" t="str">
        <f t="shared" si="75"/>
        <v>Антонов А.Ю., 532115146901 Нежилое помещение (2 126)</v>
      </c>
      <c r="L1167" s="48">
        <f t="shared" si="76"/>
        <v>1.5970000000000001E-3</v>
      </c>
      <c r="M1167" s="48">
        <f t="shared" si="77"/>
        <v>0</v>
      </c>
    </row>
    <row r="1168" spans="1:13" ht="30" x14ac:dyDescent="0.25">
      <c r="A1168" s="6" t="s">
        <v>535</v>
      </c>
      <c r="B1168" t="s">
        <v>3298</v>
      </c>
      <c r="C1168" t="s">
        <v>858</v>
      </c>
      <c r="D1168" s="6" t="s">
        <v>3299</v>
      </c>
      <c r="E1168" s="6">
        <v>2127</v>
      </c>
      <c r="F1168" s="47" t="s">
        <v>1408</v>
      </c>
      <c r="G1168" t="str">
        <f t="shared" si="74"/>
        <v>ГРС Ермолино</v>
      </c>
      <c r="H1168" s="46">
        <v>42.222000000000001</v>
      </c>
      <c r="I1168" s="46">
        <v>15.2</v>
      </c>
      <c r="K1168" s="6" t="str">
        <f t="shared" si="75"/>
        <v>МОСБАЛТ, 5310017250 Котельная (2 127)</v>
      </c>
      <c r="L1168" s="48">
        <f t="shared" si="76"/>
        <v>4.2222000000000003E-2</v>
      </c>
      <c r="M1168" s="48">
        <f t="shared" si="77"/>
        <v>1.52E-2</v>
      </c>
    </row>
    <row r="1169" spans="1:13" ht="75" x14ac:dyDescent="0.25">
      <c r="A1169" s="6" t="s">
        <v>436</v>
      </c>
      <c r="B1169" t="s">
        <v>3300</v>
      </c>
      <c r="C1169" t="s">
        <v>655</v>
      </c>
      <c r="D1169" s="6" t="s">
        <v>3301</v>
      </c>
      <c r="E1169" s="6">
        <v>2128</v>
      </c>
      <c r="F1169" s="47" t="s">
        <v>1407</v>
      </c>
      <c r="G1169" t="str">
        <f t="shared" si="74"/>
        <v>ГРС Старая Русса</v>
      </c>
      <c r="H1169" s="46">
        <v>2.3530000000000002</v>
      </c>
      <c r="I1169" s="46">
        <v>2.5920000000000001</v>
      </c>
      <c r="K1169" s="6" t="str">
        <f t="shared" si="75"/>
        <v>Административное управление городским хозяйством, 5322011119 Вечный огонь (2 128)</v>
      </c>
      <c r="L1169" s="48">
        <f t="shared" si="76"/>
        <v>2.3530000000000001E-3</v>
      </c>
      <c r="M1169" s="48">
        <f t="shared" si="77"/>
        <v>2.5920000000000001E-3</v>
      </c>
    </row>
    <row r="1170" spans="1:13" ht="30" x14ac:dyDescent="0.25">
      <c r="A1170" s="6" t="s">
        <v>3302</v>
      </c>
      <c r="B1170" t="s">
        <v>3303</v>
      </c>
      <c r="C1170" t="s">
        <v>637</v>
      </c>
      <c r="D1170" s="6" t="s">
        <v>3304</v>
      </c>
      <c r="E1170" s="6">
        <v>2129</v>
      </c>
      <c r="F1170" s="47" t="s">
        <v>1407</v>
      </c>
      <c r="G1170" t="str">
        <f t="shared" si="74"/>
        <v>ГРС Малая Вишера</v>
      </c>
      <c r="H1170" s="46">
        <v>0.69000000000000006</v>
      </c>
      <c r="I1170" s="46">
        <v>0.80499999999999994</v>
      </c>
      <c r="K1170" s="6" t="str">
        <f t="shared" si="75"/>
        <v>Эдельвейс М. Вишера, 5307006080 Магазин (2 129)</v>
      </c>
      <c r="L1170" s="48">
        <f t="shared" si="76"/>
        <v>6.9000000000000008E-4</v>
      </c>
      <c r="M1170" s="48">
        <f t="shared" si="77"/>
        <v>8.0499999999999994E-4</v>
      </c>
    </row>
    <row r="1171" spans="1:13" ht="30" x14ac:dyDescent="0.25">
      <c r="A1171" s="6" t="s">
        <v>437</v>
      </c>
      <c r="B1171" t="s">
        <v>3305</v>
      </c>
      <c r="C1171" t="s">
        <v>671</v>
      </c>
      <c r="D1171" s="6" t="s">
        <v>3306</v>
      </c>
      <c r="E1171" s="6">
        <v>2130</v>
      </c>
      <c r="F1171" s="47" t="s">
        <v>1408</v>
      </c>
      <c r="G1171" t="str">
        <f t="shared" si="74"/>
        <v>ГРС Чудово</v>
      </c>
      <c r="H1171" s="46">
        <v>4.5999999999999996</v>
      </c>
      <c r="I1171" s="46">
        <v>4.4480000000000004</v>
      </c>
      <c r="K1171" s="6" t="str">
        <f t="shared" si="75"/>
        <v>Невский факел, 5318000604 Магазин (2 130)</v>
      </c>
      <c r="L1171" s="48">
        <f t="shared" si="76"/>
        <v>4.5999999999999999E-3</v>
      </c>
      <c r="M1171" s="48">
        <f t="shared" si="77"/>
        <v>4.4480000000000006E-3</v>
      </c>
    </row>
    <row r="1172" spans="1:13" ht="120" x14ac:dyDescent="0.25">
      <c r="A1172" s="6" t="s">
        <v>3307</v>
      </c>
      <c r="B1172" t="s">
        <v>3308</v>
      </c>
      <c r="C1172" t="s">
        <v>655</v>
      </c>
      <c r="D1172" s="6" t="s">
        <v>3309</v>
      </c>
      <c r="E1172" s="6">
        <v>2131</v>
      </c>
      <c r="F1172" s="47" t="s">
        <v>1407</v>
      </c>
      <c r="G1172" t="str">
        <f t="shared" si="74"/>
        <v>ГРС Старая Русса</v>
      </c>
      <c r="H1172" s="46">
        <v>4.5</v>
      </c>
      <c r="I1172" s="46">
        <v>3.0279999999999996</v>
      </c>
      <c r="K1172" s="6" t="str">
        <f t="shared" si="75"/>
        <v>ИП Терентьев С.В., 532202906098 Жилой дом со встроенным помещением магазина непродовольственных товаров на первом этаже (2 131)</v>
      </c>
      <c r="L1172" s="48">
        <f t="shared" si="76"/>
        <v>4.4999999999999997E-3</v>
      </c>
      <c r="M1172" s="48">
        <f t="shared" si="77"/>
        <v>3.0279999999999994E-3</v>
      </c>
    </row>
    <row r="1173" spans="1:13" ht="60" x14ac:dyDescent="0.25">
      <c r="A1173" s="6" t="s">
        <v>438</v>
      </c>
      <c r="B1173" t="s">
        <v>3310</v>
      </c>
      <c r="C1173" t="s">
        <v>641</v>
      </c>
      <c r="D1173" s="6" t="s">
        <v>3311</v>
      </c>
      <c r="E1173" s="6">
        <v>2132</v>
      </c>
      <c r="F1173" s="47" t="s">
        <v>1408</v>
      </c>
      <c r="G1173" t="str">
        <f t="shared" si="74"/>
        <v>ГРС Боровичи</v>
      </c>
      <c r="H1173" s="46">
        <v>2.4500000000000002</v>
      </c>
      <c r="I1173" s="46">
        <v>2.4</v>
      </c>
      <c r="K1173" s="6" t="str">
        <f t="shared" si="75"/>
        <v>Рахимов Юнус Каримжанович, 532001092106 Пекарня в жилом доме (2 132)</v>
      </c>
      <c r="L1173" s="48">
        <f t="shared" si="76"/>
        <v>2.4500000000000004E-3</v>
      </c>
      <c r="M1173" s="48">
        <f t="shared" si="77"/>
        <v>2.3999999999999998E-3</v>
      </c>
    </row>
    <row r="1174" spans="1:13" ht="45" x14ac:dyDescent="0.25">
      <c r="A1174" s="6" t="s">
        <v>3312</v>
      </c>
      <c r="B1174" t="s">
        <v>3313</v>
      </c>
      <c r="C1174" t="s">
        <v>653</v>
      </c>
      <c r="D1174" s="6" t="s">
        <v>3314</v>
      </c>
      <c r="E1174" s="6">
        <v>2133</v>
      </c>
      <c r="F1174" s="47" t="s">
        <v>1407</v>
      </c>
      <c r="G1174" t="str">
        <f t="shared" si="74"/>
        <v>ГРС Новгород-2</v>
      </c>
      <c r="H1174" s="46">
        <v>5.29</v>
      </c>
      <c r="I1174" s="46">
        <v>5.6319999999999997</v>
      </c>
      <c r="K1174" s="6" t="str">
        <f t="shared" si="75"/>
        <v>Конь И.Г., 532107989619 Административное здание (2 133)</v>
      </c>
      <c r="L1174" s="48">
        <f t="shared" si="76"/>
        <v>5.2900000000000004E-3</v>
      </c>
      <c r="M1174" s="48">
        <f t="shared" si="77"/>
        <v>5.6319999999999999E-3</v>
      </c>
    </row>
    <row r="1175" spans="1:13" ht="45" x14ac:dyDescent="0.25">
      <c r="A1175" s="6" t="s">
        <v>439</v>
      </c>
      <c r="B1175" t="s">
        <v>3315</v>
      </c>
      <c r="C1175" t="s">
        <v>653</v>
      </c>
      <c r="D1175" s="6" t="s">
        <v>3316</v>
      </c>
      <c r="E1175" s="6">
        <v>2136</v>
      </c>
      <c r="F1175" s="47" t="s">
        <v>1407</v>
      </c>
      <c r="G1175" t="str">
        <f t="shared" si="74"/>
        <v>ГРС Новгород-2</v>
      </c>
      <c r="H1175" s="46">
        <v>2.758</v>
      </c>
      <c r="I1175" s="46">
        <v>2.3319999999999999</v>
      </c>
      <c r="K1175" s="6" t="str">
        <f t="shared" si="75"/>
        <v>ПрофИТ, 5321123469 Нежилые помещения (2 136)</v>
      </c>
      <c r="L1175" s="48">
        <f t="shared" si="76"/>
        <v>2.758E-3</v>
      </c>
      <c r="M1175" s="48">
        <f t="shared" si="77"/>
        <v>2.3319999999999999E-3</v>
      </c>
    </row>
    <row r="1176" spans="1:13" ht="60" x14ac:dyDescent="0.25">
      <c r="A1176" s="6" t="s">
        <v>3317</v>
      </c>
      <c r="B1176" t="s">
        <v>3318</v>
      </c>
      <c r="C1176" t="s">
        <v>816</v>
      </c>
      <c r="D1176" s="6" t="s">
        <v>3319</v>
      </c>
      <c r="E1176" s="6">
        <v>2138</v>
      </c>
      <c r="F1176" s="47" t="s">
        <v>1407</v>
      </c>
      <c r="G1176" t="str">
        <f t="shared" si="74"/>
        <v>ГРС Пролетарий</v>
      </c>
      <c r="H1176" s="46">
        <v>2.1749999999999998</v>
      </c>
      <c r="I1176" s="46">
        <v>1.7389999999999999</v>
      </c>
      <c r="K1176" s="6" t="str">
        <f t="shared" si="75"/>
        <v>Долгушев Владимир Николаевич, 531002308941 Нежилое помещение (2 138)</v>
      </c>
      <c r="L1176" s="48">
        <f t="shared" si="76"/>
        <v>2.1749999999999999E-3</v>
      </c>
      <c r="M1176" s="48">
        <f t="shared" si="77"/>
        <v>1.7389999999999999E-3</v>
      </c>
    </row>
    <row r="1177" spans="1:13" ht="60" x14ac:dyDescent="0.25">
      <c r="A1177" s="6" t="s">
        <v>158</v>
      </c>
      <c r="B1177" t="s">
        <v>1785</v>
      </c>
      <c r="C1177" t="s">
        <v>659</v>
      </c>
      <c r="D1177" s="6" t="s">
        <v>3320</v>
      </c>
      <c r="E1177" s="6">
        <v>2139</v>
      </c>
      <c r="F1177" s="47" t="s">
        <v>4378</v>
      </c>
      <c r="G1177" t="str">
        <f t="shared" ref="G1177:G1238" si="78">CONCATENATE("ГРС"," ",C1177)</f>
        <v>ГРС Окуловка</v>
      </c>
      <c r="H1177" s="46">
        <v>419.02600000000001</v>
      </c>
      <c r="I1177" s="46">
        <v>419.02600000000001</v>
      </c>
      <c r="K1177" s="6" t="str">
        <f t="shared" si="75"/>
        <v>Тепловая Компания Новгородская, 5301003692 Блок-модульная котельная (7 МВт) (2 139)</v>
      </c>
      <c r="L1177" s="48">
        <f t="shared" si="76"/>
        <v>0.41902600000000001</v>
      </c>
      <c r="M1177" s="48">
        <f t="shared" si="77"/>
        <v>0.41902600000000001</v>
      </c>
    </row>
    <row r="1178" spans="1:13" ht="60" x14ac:dyDescent="0.25">
      <c r="A1178" s="6" t="s">
        <v>158</v>
      </c>
      <c r="B1178" t="s">
        <v>1785</v>
      </c>
      <c r="C1178" t="s">
        <v>659</v>
      </c>
      <c r="D1178" s="6" t="s">
        <v>3321</v>
      </c>
      <c r="E1178" s="6">
        <v>2140</v>
      </c>
      <c r="F1178" s="47" t="s">
        <v>4378</v>
      </c>
      <c r="G1178" t="str">
        <f t="shared" si="78"/>
        <v>ГРС Окуловка</v>
      </c>
      <c r="H1178" s="46">
        <v>1062.6980000000001</v>
      </c>
      <c r="I1178" s="46">
        <v>1062.6980000000001</v>
      </c>
      <c r="K1178" s="6" t="str">
        <f t="shared" si="75"/>
        <v>Тепловая Компания Новгородская, 5301003692 Блок-модульная котельная (15 МВт) (2 140)</v>
      </c>
      <c r="L1178" s="48">
        <f t="shared" si="76"/>
        <v>1.0626980000000001</v>
      </c>
      <c r="M1178" s="48">
        <f t="shared" si="77"/>
        <v>1.0626980000000001</v>
      </c>
    </row>
    <row r="1179" spans="1:13" ht="45" x14ac:dyDescent="0.25">
      <c r="A1179" s="6" t="s">
        <v>577</v>
      </c>
      <c r="B1179" t="s">
        <v>3322</v>
      </c>
      <c r="C1179" t="s">
        <v>659</v>
      </c>
      <c r="D1179" s="6" t="s">
        <v>3323</v>
      </c>
      <c r="E1179" s="6">
        <v>2142</v>
      </c>
      <c r="F1179" s="47" t="s">
        <v>1408</v>
      </c>
      <c r="G1179" t="str">
        <f t="shared" si="78"/>
        <v>ГРС Окуловка</v>
      </c>
      <c r="H1179" s="46">
        <v>6.2940000000000005</v>
      </c>
      <c r="I1179" s="46">
        <v>1.8</v>
      </c>
      <c r="K1179" s="6" t="str">
        <f t="shared" si="75"/>
        <v>Власов Алексей Иванович, 531100477786 Здание кафе (2 142)</v>
      </c>
      <c r="L1179" s="48">
        <f t="shared" si="76"/>
        <v>6.2940000000000001E-3</v>
      </c>
      <c r="M1179" s="48">
        <f t="shared" si="77"/>
        <v>1.8E-3</v>
      </c>
    </row>
    <row r="1180" spans="1:13" ht="60" x14ac:dyDescent="0.25">
      <c r="A1180" s="6" t="s">
        <v>3324</v>
      </c>
      <c r="B1180" t="s">
        <v>3325</v>
      </c>
      <c r="C1180" t="s">
        <v>645</v>
      </c>
      <c r="D1180" s="6" t="s">
        <v>3326</v>
      </c>
      <c r="E1180" s="6">
        <v>2144</v>
      </c>
      <c r="F1180" s="47" t="s">
        <v>1408</v>
      </c>
      <c r="G1180" t="str">
        <f t="shared" si="78"/>
        <v>ГРС Короцко</v>
      </c>
      <c r="H1180" s="46">
        <v>15</v>
      </c>
      <c r="I1180" s="46">
        <v>3.88</v>
      </c>
      <c r="K1180" s="6" t="str">
        <f t="shared" si="75"/>
        <v>Толоконников И.Н., 530200306503 Механизированная мойка (2 144)</v>
      </c>
      <c r="L1180" s="48">
        <f t="shared" si="76"/>
        <v>1.4999999999999999E-2</v>
      </c>
      <c r="M1180" s="48">
        <f t="shared" si="77"/>
        <v>3.8799999999999998E-3</v>
      </c>
    </row>
    <row r="1181" spans="1:13" ht="30" x14ac:dyDescent="0.25">
      <c r="A1181" s="6" t="s">
        <v>3327</v>
      </c>
      <c r="B1181" t="s">
        <v>3328</v>
      </c>
      <c r="C1181" t="s">
        <v>697</v>
      </c>
      <c r="D1181" s="6" t="s">
        <v>3329</v>
      </c>
      <c r="E1181" s="6">
        <v>2145</v>
      </c>
      <c r="F1181" s="47" t="s">
        <v>1408</v>
      </c>
      <c r="G1181" t="str">
        <f t="shared" si="78"/>
        <v>ГРС Крестцы</v>
      </c>
      <c r="H1181" s="46">
        <v>8.3000000000000007</v>
      </c>
      <c r="I1181" s="46">
        <v>7.0219999999999994</v>
      </c>
      <c r="K1181" s="6" t="str">
        <f t="shared" si="75"/>
        <v>Евграфов В.А., 532119227171 Нежилое здание (2 145)</v>
      </c>
      <c r="L1181" s="48">
        <f t="shared" si="76"/>
        <v>8.3000000000000001E-3</v>
      </c>
      <c r="M1181" s="48">
        <f t="shared" si="77"/>
        <v>7.0219999999999996E-3</v>
      </c>
    </row>
    <row r="1182" spans="1:13" ht="45" x14ac:dyDescent="0.25">
      <c r="A1182" s="6" t="s">
        <v>353</v>
      </c>
      <c r="B1182" t="s">
        <v>2694</v>
      </c>
      <c r="C1182" t="s">
        <v>858</v>
      </c>
      <c r="D1182" s="6" t="s">
        <v>3330</v>
      </c>
      <c r="E1182" s="6">
        <v>2146</v>
      </c>
      <c r="F1182" s="47" t="s">
        <v>1408</v>
      </c>
      <c r="G1182" t="str">
        <f t="shared" si="78"/>
        <v>ГРС Ермолино</v>
      </c>
      <c r="H1182" s="46">
        <v>6.7200000000000006</v>
      </c>
      <c r="I1182" s="46">
        <v>5.9950000000000001</v>
      </c>
      <c r="K1182" s="6" t="str">
        <f t="shared" si="75"/>
        <v>ИП Харитонов А.В., 531900567686 Нежилое помещение (2 146)</v>
      </c>
      <c r="L1182" s="48">
        <f t="shared" si="76"/>
        <v>6.7200000000000003E-3</v>
      </c>
      <c r="M1182" s="48">
        <f t="shared" si="77"/>
        <v>5.9950000000000003E-3</v>
      </c>
    </row>
    <row r="1183" spans="1:13" ht="30" x14ac:dyDescent="0.25">
      <c r="A1183" s="6" t="s">
        <v>440</v>
      </c>
      <c r="B1183" t="s">
        <v>3331</v>
      </c>
      <c r="C1183" t="s">
        <v>858</v>
      </c>
      <c r="D1183" s="6" t="s">
        <v>3332</v>
      </c>
      <c r="E1183" s="6">
        <v>2147</v>
      </c>
      <c r="F1183" s="47" t="s">
        <v>1409</v>
      </c>
      <c r="G1183" t="str">
        <f t="shared" si="78"/>
        <v>ГРС Ермолино</v>
      </c>
      <c r="H1183" s="46">
        <v>47</v>
      </c>
      <c r="I1183" s="46">
        <v>27</v>
      </c>
      <c r="K1183" s="6" t="str">
        <f t="shared" si="75"/>
        <v>МЕТЕР, 5310016747 Котельная (2 147)</v>
      </c>
      <c r="L1183" s="48">
        <f t="shared" si="76"/>
        <v>4.7E-2</v>
      </c>
      <c r="M1183" s="48">
        <f t="shared" si="77"/>
        <v>2.7E-2</v>
      </c>
    </row>
    <row r="1184" spans="1:13" ht="45" x14ac:dyDescent="0.25">
      <c r="A1184" s="6" t="s">
        <v>3333</v>
      </c>
      <c r="B1184" t="s">
        <v>3334</v>
      </c>
      <c r="C1184" t="s">
        <v>659</v>
      </c>
      <c r="D1184" s="6" t="s">
        <v>3335</v>
      </c>
      <c r="E1184" s="6">
        <v>2149</v>
      </c>
      <c r="F1184" s="47" t="s">
        <v>1407</v>
      </c>
      <c r="G1184" t="str">
        <f t="shared" si="78"/>
        <v>ГРС Окуловка</v>
      </c>
      <c r="H1184" s="46">
        <v>1.119</v>
      </c>
      <c r="I1184" s="46">
        <v>1.1859999999999999</v>
      </c>
      <c r="K1184" s="6" t="str">
        <f t="shared" si="75"/>
        <v>Мусаелян К.М., 531101533352 Здание магазина (2 149)</v>
      </c>
      <c r="L1184" s="48">
        <f t="shared" si="76"/>
        <v>1.119E-3</v>
      </c>
      <c r="M1184" s="48">
        <f t="shared" si="77"/>
        <v>1.186E-3</v>
      </c>
    </row>
    <row r="1185" spans="1:13" ht="30" x14ac:dyDescent="0.25">
      <c r="A1185" s="6" t="s">
        <v>441</v>
      </c>
      <c r="B1185" t="s">
        <v>3336</v>
      </c>
      <c r="C1185" t="s">
        <v>637</v>
      </c>
      <c r="D1185" s="6" t="s">
        <v>3337</v>
      </c>
      <c r="E1185" s="6">
        <v>2150</v>
      </c>
      <c r="F1185" s="47" t="s">
        <v>1407</v>
      </c>
      <c r="G1185" t="str">
        <f t="shared" si="78"/>
        <v>ГРС Малая Вишера</v>
      </c>
      <c r="H1185" s="46">
        <v>2.02</v>
      </c>
      <c r="I1185" s="46">
        <v>1.7070000000000001</v>
      </c>
      <c r="K1185" s="6" t="str">
        <f t="shared" si="75"/>
        <v>ИП Кузин В.Л, 530700010695 Здание (2 150)</v>
      </c>
      <c r="L1185" s="48">
        <f t="shared" si="76"/>
        <v>2.0200000000000001E-3</v>
      </c>
      <c r="M1185" s="48">
        <f t="shared" si="77"/>
        <v>1.707E-3</v>
      </c>
    </row>
    <row r="1186" spans="1:13" ht="45" x14ac:dyDescent="0.25">
      <c r="A1186" s="6" t="s">
        <v>442</v>
      </c>
      <c r="B1186" t="s">
        <v>3338</v>
      </c>
      <c r="C1186" t="s">
        <v>639</v>
      </c>
      <c r="D1186" s="6" t="s">
        <v>3339</v>
      </c>
      <c r="E1186" s="6">
        <v>2151</v>
      </c>
      <c r="F1186" s="47" t="s">
        <v>1407</v>
      </c>
      <c r="G1186" t="str">
        <f t="shared" si="78"/>
        <v>ГРС Новгород-1</v>
      </c>
      <c r="H1186" s="46">
        <v>2.8</v>
      </c>
      <c r="I1186" s="46">
        <v>2.367</v>
      </c>
      <c r="K1186" s="6" t="str">
        <f t="shared" si="75"/>
        <v>Рослесозащита, 7727156317 Административное здание (2 151)</v>
      </c>
      <c r="L1186" s="48">
        <f t="shared" si="76"/>
        <v>2.8E-3</v>
      </c>
      <c r="M1186" s="48">
        <f t="shared" si="77"/>
        <v>2.3670000000000002E-3</v>
      </c>
    </row>
    <row r="1187" spans="1:13" ht="105" x14ac:dyDescent="0.25">
      <c r="A1187" s="6" t="s">
        <v>3340</v>
      </c>
      <c r="B1187" t="s">
        <v>3341</v>
      </c>
      <c r="C1187" t="s">
        <v>848</v>
      </c>
      <c r="D1187" s="6" t="s">
        <v>3342</v>
      </c>
      <c r="E1187" s="6">
        <v>2152</v>
      </c>
      <c r="F1187" s="47" t="s">
        <v>1407</v>
      </c>
      <c r="G1187" t="str">
        <f t="shared" si="78"/>
        <v>ГРС Парфино</v>
      </c>
      <c r="H1187" s="46">
        <v>1.08</v>
      </c>
      <c r="I1187" s="46">
        <v>0.92300000000000004</v>
      </c>
      <c r="K1187" s="6" t="str">
        <f t="shared" si="75"/>
        <v>Местная религиозная организация Христианская Евангельская Церковь п. Парфино, 5312003278 Нежилое здания (церковь) (2 152)</v>
      </c>
      <c r="L1187" s="48">
        <f t="shared" si="76"/>
        <v>1.08E-3</v>
      </c>
      <c r="M1187" s="48">
        <f t="shared" si="77"/>
        <v>9.2299999999999999E-4</v>
      </c>
    </row>
    <row r="1188" spans="1:13" ht="75" x14ac:dyDescent="0.25">
      <c r="A1188" s="6" t="s">
        <v>7</v>
      </c>
      <c r="B1188" t="s">
        <v>2541</v>
      </c>
      <c r="C1188" t="s">
        <v>965</v>
      </c>
      <c r="D1188" s="6" t="s">
        <v>3343</v>
      </c>
      <c r="E1188" s="6">
        <v>2153</v>
      </c>
      <c r="F1188" s="47" t="s">
        <v>4378</v>
      </c>
      <c r="G1188" t="str">
        <f t="shared" si="78"/>
        <v>ГРС Яжелбицы</v>
      </c>
      <c r="H1188" s="46">
        <v>545</v>
      </c>
      <c r="I1188" s="46">
        <v>399.28599999999994</v>
      </c>
      <c r="K1188" s="6" t="str">
        <f t="shared" si="75"/>
        <v>Белгранкорм-Великий Новгород, 5305006239 Площадка № 6, Птичник, (ремонтный молодняк) (2 153)</v>
      </c>
      <c r="L1188" s="48">
        <f t="shared" si="76"/>
        <v>0.54500000000000004</v>
      </c>
      <c r="M1188" s="48">
        <f t="shared" si="77"/>
        <v>0.39928599999999992</v>
      </c>
    </row>
    <row r="1189" spans="1:13" ht="75" x14ac:dyDescent="0.25">
      <c r="A1189" s="6" t="s">
        <v>7</v>
      </c>
      <c r="B1189" t="s">
        <v>2541</v>
      </c>
      <c r="C1189" t="s">
        <v>965</v>
      </c>
      <c r="D1189" s="6" t="s">
        <v>3344</v>
      </c>
      <c r="E1189" s="6">
        <v>2154</v>
      </c>
      <c r="F1189" s="47" t="s">
        <v>4378</v>
      </c>
      <c r="G1189" t="str">
        <f t="shared" si="78"/>
        <v>ГРС Яжелбицы</v>
      </c>
      <c r="H1189" s="46">
        <v>705</v>
      </c>
      <c r="I1189" s="46">
        <v>848.52800000000002</v>
      </c>
      <c r="K1189" s="6" t="str">
        <f t="shared" si="75"/>
        <v>Белгранкорм-Великий Новгород, 5305006239 Площадка № 7, Птичник 1-8,Яйцесклад,АБК,Мойка (2 154)</v>
      </c>
      <c r="L1189" s="48">
        <f t="shared" si="76"/>
        <v>0.70499999999999996</v>
      </c>
      <c r="M1189" s="48">
        <f t="shared" si="77"/>
        <v>0.84852800000000006</v>
      </c>
    </row>
    <row r="1190" spans="1:13" ht="30" x14ac:dyDescent="0.25">
      <c r="A1190" s="6" t="s">
        <v>443</v>
      </c>
      <c r="B1190" t="s">
        <v>3345</v>
      </c>
      <c r="C1190" t="s">
        <v>659</v>
      </c>
      <c r="D1190" s="6" t="s">
        <v>3346</v>
      </c>
      <c r="E1190" s="6">
        <v>2157</v>
      </c>
      <c r="F1190" s="47" t="s">
        <v>1407</v>
      </c>
      <c r="G1190" t="str">
        <f t="shared" si="78"/>
        <v>ГРС Окуловка</v>
      </c>
      <c r="H1190" s="46">
        <v>1.242</v>
      </c>
      <c r="I1190" s="46">
        <v>1.53</v>
      </c>
      <c r="K1190" s="6" t="str">
        <f t="shared" si="75"/>
        <v>Джаноян А.С., 531100838961 Магазин (2 157)</v>
      </c>
      <c r="L1190" s="48">
        <f t="shared" si="76"/>
        <v>1.242E-3</v>
      </c>
      <c r="M1190" s="48">
        <f t="shared" si="77"/>
        <v>1.5300000000000001E-3</v>
      </c>
    </row>
    <row r="1191" spans="1:13" ht="45" x14ac:dyDescent="0.25">
      <c r="A1191" s="6" t="s">
        <v>444</v>
      </c>
      <c r="B1191" t="s">
        <v>3347</v>
      </c>
      <c r="C1191" t="s">
        <v>641</v>
      </c>
      <c r="D1191" s="6" t="s">
        <v>3348</v>
      </c>
      <c r="E1191" s="6">
        <v>2159</v>
      </c>
      <c r="F1191" s="47" t="s">
        <v>1407</v>
      </c>
      <c r="G1191" t="str">
        <f t="shared" si="78"/>
        <v>ГРС Боровичи</v>
      </c>
      <c r="H1191" s="46">
        <v>2.4340000000000002</v>
      </c>
      <c r="I1191" s="46">
        <v>2.4329999999999998</v>
      </c>
      <c r="K1191" s="6" t="str">
        <f t="shared" si="75"/>
        <v>НЕВИС СТРОЙ, 7839358865 нежилое помещение (2 159)</v>
      </c>
      <c r="L1191" s="48">
        <f t="shared" si="76"/>
        <v>2.434E-3</v>
      </c>
      <c r="M1191" s="48">
        <f t="shared" si="77"/>
        <v>2.4329999999999998E-3</v>
      </c>
    </row>
    <row r="1192" spans="1:13" ht="30" x14ac:dyDescent="0.25">
      <c r="A1192" s="6" t="s">
        <v>3349</v>
      </c>
      <c r="B1192" t="s">
        <v>3350</v>
      </c>
      <c r="C1192" t="s">
        <v>659</v>
      </c>
      <c r="D1192" s="6" t="s">
        <v>3351</v>
      </c>
      <c r="E1192" s="6">
        <v>2160</v>
      </c>
      <c r="F1192" s="47" t="s">
        <v>1408</v>
      </c>
      <c r="G1192" t="str">
        <f t="shared" si="78"/>
        <v>ГРС Окуловка</v>
      </c>
      <c r="H1192" s="46">
        <v>5.4</v>
      </c>
      <c r="I1192" s="46">
        <v>4.6589999999999998</v>
      </c>
      <c r="K1192" s="6" t="str">
        <f t="shared" si="75"/>
        <v>ДИКСИ Юг, 5036045205 Здание магазина (2 160)</v>
      </c>
      <c r="L1192" s="48">
        <f t="shared" si="76"/>
        <v>5.4000000000000003E-3</v>
      </c>
      <c r="M1192" s="48">
        <f t="shared" si="77"/>
        <v>4.6589999999999999E-3</v>
      </c>
    </row>
    <row r="1193" spans="1:13" ht="45" x14ac:dyDescent="0.25">
      <c r="A1193" s="6" t="s">
        <v>445</v>
      </c>
      <c r="B1193" t="s">
        <v>3352</v>
      </c>
      <c r="C1193" t="s">
        <v>659</v>
      </c>
      <c r="D1193" s="6" t="s">
        <v>3353</v>
      </c>
      <c r="E1193" s="6">
        <v>2161</v>
      </c>
      <c r="F1193" s="47" t="s">
        <v>1408</v>
      </c>
      <c r="G1193" t="str">
        <f t="shared" si="78"/>
        <v>ГРС Окуловка</v>
      </c>
      <c r="H1193" s="46">
        <v>5.4</v>
      </c>
      <c r="I1193" s="46">
        <v>5.5709999999999997</v>
      </c>
      <c r="K1193" s="6" t="str">
        <f t="shared" si="75"/>
        <v>Вектор, 5311006653 Здание механической мастерской (2 161)</v>
      </c>
      <c r="L1193" s="48">
        <f t="shared" si="76"/>
        <v>5.4000000000000003E-3</v>
      </c>
      <c r="M1193" s="48">
        <f t="shared" si="77"/>
        <v>5.5709999999999996E-3</v>
      </c>
    </row>
    <row r="1194" spans="1:13" ht="60" x14ac:dyDescent="0.25">
      <c r="A1194" s="6" t="s">
        <v>446</v>
      </c>
      <c r="B1194" t="s">
        <v>3354</v>
      </c>
      <c r="C1194" t="s">
        <v>639</v>
      </c>
      <c r="D1194" s="6" t="s">
        <v>3355</v>
      </c>
      <c r="E1194" s="6">
        <v>2162</v>
      </c>
      <c r="F1194" s="47" t="s">
        <v>1407</v>
      </c>
      <c r="G1194" t="str">
        <f t="shared" si="78"/>
        <v>ГРС Новгород-1</v>
      </c>
      <c r="H1194" s="46">
        <v>3.8</v>
      </c>
      <c r="I1194" s="46">
        <v>2.0339999999999998</v>
      </c>
      <c r="K1194" s="6" t="str">
        <f t="shared" si="75"/>
        <v>Смолкин Алексей Владиславович, 532100171990 Нежилое помещение (2 162)</v>
      </c>
      <c r="L1194" s="48">
        <f t="shared" si="76"/>
        <v>3.8E-3</v>
      </c>
      <c r="M1194" s="48">
        <f t="shared" si="77"/>
        <v>2.0339999999999998E-3</v>
      </c>
    </row>
    <row r="1195" spans="1:13" ht="30" x14ac:dyDescent="0.25">
      <c r="A1195" s="6" t="s">
        <v>615</v>
      </c>
      <c r="B1195" t="s">
        <v>3356</v>
      </c>
      <c r="C1195" t="s">
        <v>639</v>
      </c>
      <c r="D1195" s="6" t="s">
        <v>3357</v>
      </c>
      <c r="E1195" s="6">
        <v>2163</v>
      </c>
      <c r="F1195" s="47" t="s">
        <v>1407</v>
      </c>
      <c r="G1195" t="str">
        <f t="shared" si="78"/>
        <v>ГРС Новгород-1</v>
      </c>
      <c r="H1195" s="46">
        <v>3.67</v>
      </c>
      <c r="I1195" s="46">
        <v>4.234</v>
      </c>
      <c r="K1195" s="6" t="str">
        <f t="shared" si="75"/>
        <v>Пломбир, 5321074356 Котельная (2 163)</v>
      </c>
      <c r="L1195" s="48">
        <f t="shared" si="76"/>
        <v>3.6700000000000001E-3</v>
      </c>
      <c r="M1195" s="48">
        <f t="shared" si="77"/>
        <v>4.2339999999999999E-3</v>
      </c>
    </row>
    <row r="1196" spans="1:13" ht="60" x14ac:dyDescent="0.25">
      <c r="A1196" s="6" t="s">
        <v>3358</v>
      </c>
      <c r="B1196" t="s">
        <v>3359</v>
      </c>
      <c r="C1196" t="s">
        <v>639</v>
      </c>
      <c r="D1196" s="6" t="s">
        <v>3360</v>
      </c>
      <c r="E1196" s="6">
        <v>2164</v>
      </c>
      <c r="F1196" s="47" t="s">
        <v>1407</v>
      </c>
      <c r="G1196" t="str">
        <f t="shared" si="78"/>
        <v>ГРС Новгород-1</v>
      </c>
      <c r="H1196" s="46">
        <v>4.7</v>
      </c>
      <c r="I1196" s="46">
        <v>4.3730000000000002</v>
      </c>
      <c r="K1196" s="6" t="str">
        <f t="shared" si="75"/>
        <v>Ваша Мебель, 5321146152 Котельная здания ремонтно-строительного цеха (2 164)</v>
      </c>
      <c r="L1196" s="48">
        <f t="shared" si="76"/>
        <v>4.7000000000000002E-3</v>
      </c>
      <c r="M1196" s="48">
        <f t="shared" si="77"/>
        <v>4.3730000000000002E-3</v>
      </c>
    </row>
    <row r="1197" spans="1:13" ht="45" x14ac:dyDescent="0.25">
      <c r="A1197" s="6" t="s">
        <v>536</v>
      </c>
      <c r="B1197" t="s">
        <v>3361</v>
      </c>
      <c r="C1197" t="s">
        <v>645</v>
      </c>
      <c r="D1197" s="6" t="s">
        <v>3362</v>
      </c>
      <c r="E1197" s="6">
        <v>2191</v>
      </c>
      <c r="F1197" s="47" t="s">
        <v>1407</v>
      </c>
      <c r="G1197" t="str">
        <f t="shared" si="78"/>
        <v>ГРС Короцко</v>
      </c>
      <c r="H1197" s="46">
        <v>1.6300000000000001</v>
      </c>
      <c r="I1197" s="46">
        <v>1.9290000000000003</v>
      </c>
      <c r="K1197" s="6" t="str">
        <f t="shared" si="75"/>
        <v>Фросина Т.В., 530200042586 Нежилое помещение (2 191)</v>
      </c>
      <c r="L1197" s="48">
        <f t="shared" si="76"/>
        <v>1.6300000000000002E-3</v>
      </c>
      <c r="M1197" s="48">
        <f t="shared" si="77"/>
        <v>1.9290000000000004E-3</v>
      </c>
    </row>
    <row r="1198" spans="1:13" ht="60" x14ac:dyDescent="0.25">
      <c r="A1198" s="6" t="s">
        <v>193</v>
      </c>
      <c r="B1198" t="s">
        <v>3363</v>
      </c>
      <c r="C1198" t="s">
        <v>653</v>
      </c>
      <c r="D1198" s="6" t="s">
        <v>3364</v>
      </c>
      <c r="E1198" s="6">
        <v>2193</v>
      </c>
      <c r="F1198" s="47" t="s">
        <v>1409</v>
      </c>
      <c r="G1198" t="str">
        <f t="shared" si="78"/>
        <v>ГРС Новгород-2</v>
      </c>
      <c r="H1198" s="46">
        <v>55</v>
      </c>
      <c r="I1198" s="46">
        <v>46.3</v>
      </c>
      <c r="K1198" s="6" t="str">
        <f t="shared" si="75"/>
        <v>Элегия, 5320013079 Котельная торгово-выставочного центра (2 193)</v>
      </c>
      <c r="L1198" s="48">
        <f t="shared" si="76"/>
        <v>5.5E-2</v>
      </c>
      <c r="M1198" s="48">
        <f t="shared" si="77"/>
        <v>4.6299999999999994E-2</v>
      </c>
    </row>
    <row r="1199" spans="1:13" ht="75" x14ac:dyDescent="0.25">
      <c r="A1199" s="6" t="s">
        <v>447</v>
      </c>
      <c r="B1199" t="s">
        <v>3365</v>
      </c>
      <c r="C1199" t="s">
        <v>695</v>
      </c>
      <c r="D1199" s="6" t="s">
        <v>3366</v>
      </c>
      <c r="E1199" s="6">
        <v>2194</v>
      </c>
      <c r="F1199" s="47" t="s">
        <v>1409</v>
      </c>
      <c r="G1199" t="str">
        <f t="shared" si="78"/>
        <v>ГРС Едрово</v>
      </c>
      <c r="H1199" s="46">
        <v>93.32</v>
      </c>
      <c r="I1199" s="46">
        <v>31.719000000000001</v>
      </c>
      <c r="K1199" s="6" t="str">
        <f t="shared" si="75"/>
        <v>Валдайавтотехсервис, 5302009746 Здание гостиницы, здание автосервиса, склад, котельная (2 194)</v>
      </c>
      <c r="L1199" s="48">
        <f t="shared" si="76"/>
        <v>9.3319999999999986E-2</v>
      </c>
      <c r="M1199" s="48">
        <f t="shared" si="77"/>
        <v>3.1719000000000004E-2</v>
      </c>
    </row>
    <row r="1200" spans="1:13" ht="45" x14ac:dyDescent="0.25">
      <c r="A1200" s="6" t="s">
        <v>3367</v>
      </c>
      <c r="B1200" t="s">
        <v>3368</v>
      </c>
      <c r="C1200" t="s">
        <v>762</v>
      </c>
      <c r="D1200" s="6" t="s">
        <v>3369</v>
      </c>
      <c r="E1200" s="6">
        <v>2195</v>
      </c>
      <c r="F1200" s="47" t="s">
        <v>1407</v>
      </c>
      <c r="G1200" t="str">
        <f t="shared" si="78"/>
        <v>ГРС Валдай</v>
      </c>
      <c r="H1200" s="46">
        <v>1.1000000000000001</v>
      </c>
      <c r="I1200" s="46">
        <v>0.60000000000000009</v>
      </c>
      <c r="K1200" s="6" t="str">
        <f t="shared" si="75"/>
        <v>Михеев А.Н., 530201896333 Здание гаражного бокса № 12, 13 (2 195)</v>
      </c>
      <c r="L1200" s="48">
        <f t="shared" si="76"/>
        <v>1.1000000000000001E-3</v>
      </c>
      <c r="M1200" s="48">
        <f t="shared" si="77"/>
        <v>6.0000000000000006E-4</v>
      </c>
    </row>
    <row r="1201" spans="1:13" ht="45" x14ac:dyDescent="0.25">
      <c r="A1201" s="6" t="s">
        <v>3367</v>
      </c>
      <c r="B1201" t="s">
        <v>3368</v>
      </c>
      <c r="C1201" t="s">
        <v>762</v>
      </c>
      <c r="D1201" s="6" t="s">
        <v>3370</v>
      </c>
      <c r="E1201" s="6">
        <v>2196</v>
      </c>
      <c r="F1201" s="47" t="s">
        <v>1407</v>
      </c>
      <c r="G1201" t="str">
        <f t="shared" si="78"/>
        <v>ГРС Валдай</v>
      </c>
      <c r="H1201" s="46">
        <v>1.8900000000000001</v>
      </c>
      <c r="I1201" s="46">
        <v>0.5</v>
      </c>
      <c r="K1201" s="6" t="str">
        <f t="shared" si="75"/>
        <v>Михеев А.Н., 530201896333 Здание гаражного бокса № 22 (2 196)</v>
      </c>
      <c r="L1201" s="48">
        <f t="shared" si="76"/>
        <v>1.8900000000000002E-3</v>
      </c>
      <c r="M1201" s="48">
        <f t="shared" si="77"/>
        <v>5.0000000000000001E-4</v>
      </c>
    </row>
    <row r="1202" spans="1:13" ht="45" x14ac:dyDescent="0.25">
      <c r="A1202" s="6" t="s">
        <v>448</v>
      </c>
      <c r="B1202" t="s">
        <v>3371</v>
      </c>
      <c r="C1202" t="s">
        <v>653</v>
      </c>
      <c r="D1202" s="6" t="s">
        <v>3372</v>
      </c>
      <c r="E1202" s="6">
        <v>2197</v>
      </c>
      <c r="F1202" s="47" t="s">
        <v>1408</v>
      </c>
      <c r="G1202" t="str">
        <f t="shared" si="78"/>
        <v>ГРС Новгород-2</v>
      </c>
      <c r="H1202" s="46">
        <v>12.909999999999998</v>
      </c>
      <c r="I1202" s="46">
        <v>8.9779999999999998</v>
      </c>
      <c r="K1202" s="6" t="str">
        <f t="shared" si="75"/>
        <v>Новтехлес, 5321005592 Модульная котельная (2 197)</v>
      </c>
      <c r="L1202" s="48">
        <f t="shared" si="76"/>
        <v>1.2909999999999998E-2</v>
      </c>
      <c r="M1202" s="48">
        <f t="shared" si="77"/>
        <v>8.9779999999999999E-3</v>
      </c>
    </row>
    <row r="1203" spans="1:13" ht="30" x14ac:dyDescent="0.25">
      <c r="A1203" s="6" t="s">
        <v>3373</v>
      </c>
      <c r="B1203" t="s">
        <v>3374</v>
      </c>
      <c r="C1203" t="s">
        <v>762</v>
      </c>
      <c r="D1203" s="6" t="s">
        <v>3375</v>
      </c>
      <c r="E1203" s="6">
        <v>2198</v>
      </c>
      <c r="F1203" s="47" t="s">
        <v>1407</v>
      </c>
      <c r="G1203" t="str">
        <f t="shared" si="78"/>
        <v>ГРС Валдай</v>
      </c>
      <c r="H1203" s="46">
        <v>3.45</v>
      </c>
      <c r="I1203" s="46">
        <v>3.87</v>
      </c>
      <c r="K1203" s="6" t="str">
        <f t="shared" si="75"/>
        <v>Маслов А.В., 781400038508 Автомойка (2 198)</v>
      </c>
      <c r="L1203" s="48">
        <f t="shared" si="76"/>
        <v>3.4500000000000004E-3</v>
      </c>
      <c r="M1203" s="48">
        <f t="shared" si="77"/>
        <v>3.8700000000000002E-3</v>
      </c>
    </row>
    <row r="1204" spans="1:13" ht="60" x14ac:dyDescent="0.25">
      <c r="A1204" s="6" t="s">
        <v>3376</v>
      </c>
      <c r="B1204" t="s">
        <v>3377</v>
      </c>
      <c r="C1204" t="s">
        <v>655</v>
      </c>
      <c r="D1204" s="6" t="s">
        <v>3378</v>
      </c>
      <c r="E1204" s="6">
        <v>2202</v>
      </c>
      <c r="F1204" s="47" t="s">
        <v>1407</v>
      </c>
      <c r="G1204" t="str">
        <f t="shared" si="78"/>
        <v>ГРС Старая Русса</v>
      </c>
      <c r="H1204" s="46">
        <v>3.8</v>
      </c>
      <c r="I1204" s="46">
        <v>3.8</v>
      </c>
      <c r="K1204" s="6" t="str">
        <f t="shared" si="75"/>
        <v>Медниковский сельский Дом культуры, 5322013148 Медниковский сельский Дом культуры (2 202)</v>
      </c>
      <c r="L1204" s="48">
        <f t="shared" si="76"/>
        <v>3.8E-3</v>
      </c>
      <c r="M1204" s="48">
        <f t="shared" si="77"/>
        <v>3.8E-3</v>
      </c>
    </row>
    <row r="1205" spans="1:13" ht="60" x14ac:dyDescent="0.25">
      <c r="A1205" s="6" t="s">
        <v>158</v>
      </c>
      <c r="B1205" t="s">
        <v>1785</v>
      </c>
      <c r="C1205" t="s">
        <v>637</v>
      </c>
      <c r="D1205" s="6" t="s">
        <v>3379</v>
      </c>
      <c r="E1205" s="6">
        <v>2203</v>
      </c>
      <c r="F1205" s="47" t="s">
        <v>1409</v>
      </c>
      <c r="G1205" t="str">
        <f t="shared" si="78"/>
        <v>ГРС Малая Вишера</v>
      </c>
      <c r="H1205" s="46">
        <v>56.766999999999996</v>
      </c>
      <c r="I1205" s="46">
        <v>56.766999999999996</v>
      </c>
      <c r="K1205" s="6" t="str">
        <f t="shared" si="75"/>
        <v>Тепловая Компания Новгородская, 5301003692 Котельная №2, 1 МВт (2 203)</v>
      </c>
      <c r="L1205" s="48">
        <f t="shared" si="76"/>
        <v>5.6766999999999998E-2</v>
      </c>
      <c r="M1205" s="48">
        <f t="shared" si="77"/>
        <v>5.6766999999999998E-2</v>
      </c>
    </row>
    <row r="1206" spans="1:13" ht="60" x14ac:dyDescent="0.25">
      <c r="A1206" s="6" t="s">
        <v>109</v>
      </c>
      <c r="B1206" t="s">
        <v>3042</v>
      </c>
      <c r="C1206" t="s">
        <v>641</v>
      </c>
      <c r="D1206" s="6" t="s">
        <v>3380</v>
      </c>
      <c r="E1206" s="6">
        <v>2213</v>
      </c>
      <c r="F1206" s="47" t="s">
        <v>1408</v>
      </c>
      <c r="G1206" t="str">
        <f t="shared" si="78"/>
        <v>ГРС Боровичи</v>
      </c>
      <c r="H1206" s="46">
        <v>3.3</v>
      </c>
      <c r="I1206" s="46">
        <v>0</v>
      </c>
      <c r="K1206" s="6" t="str">
        <f t="shared" si="75"/>
        <v>ИП Костюхин  Александр Алексеевич, 532000011432 Здание магазина (2 213)</v>
      </c>
      <c r="L1206" s="48">
        <f t="shared" si="76"/>
        <v>3.3E-3</v>
      </c>
      <c r="M1206" s="48">
        <f t="shared" si="77"/>
        <v>0</v>
      </c>
    </row>
    <row r="1207" spans="1:13" ht="60" x14ac:dyDescent="0.25">
      <c r="A1207" s="6" t="s">
        <v>168</v>
      </c>
      <c r="B1207" t="s">
        <v>2723</v>
      </c>
      <c r="C1207" t="s">
        <v>639</v>
      </c>
      <c r="D1207" s="6" t="s">
        <v>3381</v>
      </c>
      <c r="E1207" s="6">
        <v>2214</v>
      </c>
      <c r="F1207" s="47" t="s">
        <v>1409</v>
      </c>
      <c r="G1207" t="str">
        <f t="shared" si="78"/>
        <v>ГРС Новгород-1</v>
      </c>
      <c r="H1207" s="46">
        <v>145.55000000000001</v>
      </c>
      <c r="I1207" s="46">
        <v>145.55000000000001</v>
      </c>
      <c r="K1207" s="6" t="str">
        <f t="shared" si="75"/>
        <v>Новострой, 5321088239 Автоматизированная водогрейная котельная (2 214)</v>
      </c>
      <c r="L1207" s="48">
        <f t="shared" si="76"/>
        <v>0.14555000000000001</v>
      </c>
      <c r="M1207" s="48">
        <f t="shared" si="77"/>
        <v>0.14555000000000001</v>
      </c>
    </row>
    <row r="1208" spans="1:13" ht="30" x14ac:dyDescent="0.25">
      <c r="A1208" s="6" t="s">
        <v>75</v>
      </c>
      <c r="B1208" t="s">
        <v>1483</v>
      </c>
      <c r="C1208" t="s">
        <v>1048</v>
      </c>
      <c r="D1208" s="6" t="s">
        <v>3382</v>
      </c>
      <c r="E1208" s="6">
        <v>2215</v>
      </c>
      <c r="F1208" s="47" t="s">
        <v>1409</v>
      </c>
      <c r="G1208" t="str">
        <f t="shared" si="78"/>
        <v>ГРС Волот</v>
      </c>
      <c r="H1208" s="46">
        <v>300</v>
      </c>
      <c r="I1208" s="46">
        <v>153.96699999999998</v>
      </c>
      <c r="K1208" s="6" t="str">
        <f t="shared" si="75"/>
        <v>Бекон, 5310010329 Ферма по откорму свиней (2 215)</v>
      </c>
      <c r="L1208" s="48">
        <f t="shared" si="76"/>
        <v>0.3</v>
      </c>
      <c r="M1208" s="48">
        <f t="shared" si="77"/>
        <v>0.15396699999999999</v>
      </c>
    </row>
    <row r="1209" spans="1:13" ht="30" x14ac:dyDescent="0.25">
      <c r="A1209" s="6" t="s">
        <v>449</v>
      </c>
      <c r="B1209" t="s">
        <v>3383</v>
      </c>
      <c r="C1209" t="s">
        <v>1048</v>
      </c>
      <c r="D1209" s="6" t="s">
        <v>3384</v>
      </c>
      <c r="E1209" s="6">
        <v>2216</v>
      </c>
      <c r="F1209" s="47" t="s">
        <v>1408</v>
      </c>
      <c r="G1209" t="str">
        <f t="shared" si="78"/>
        <v>ГРС Волот</v>
      </c>
      <c r="H1209" s="46">
        <v>17.29</v>
      </c>
      <c r="I1209" s="46">
        <v>15.651</v>
      </c>
      <c r="K1209" s="6" t="str">
        <f t="shared" si="75"/>
        <v>Волотхлеб, 5303002655 Хлебозавод (2 216)</v>
      </c>
      <c r="L1209" s="48">
        <f t="shared" si="76"/>
        <v>1.729E-2</v>
      </c>
      <c r="M1209" s="48">
        <f t="shared" si="77"/>
        <v>1.5650999999999998E-2</v>
      </c>
    </row>
    <row r="1210" spans="1:13" ht="45" x14ac:dyDescent="0.25">
      <c r="A1210" s="6" t="s">
        <v>158</v>
      </c>
      <c r="B1210" t="s">
        <v>1785</v>
      </c>
      <c r="C1210" t="s">
        <v>697</v>
      </c>
      <c r="D1210" s="6" t="s">
        <v>3385</v>
      </c>
      <c r="E1210" s="6">
        <v>2218</v>
      </c>
      <c r="F1210" s="47" t="s">
        <v>4378</v>
      </c>
      <c r="G1210" t="str">
        <f t="shared" si="78"/>
        <v>ГРС Крестцы</v>
      </c>
      <c r="H1210" s="46">
        <v>1168.2149999999999</v>
      </c>
      <c r="I1210" s="46">
        <v>1168.2149999999999</v>
      </c>
      <c r="K1210" s="6" t="str">
        <f t="shared" si="75"/>
        <v>Тепловая Компания Новгородская, 5301003692 Котельная 13,5 МВт (2 218)</v>
      </c>
      <c r="L1210" s="48">
        <f t="shared" si="76"/>
        <v>1.168215</v>
      </c>
      <c r="M1210" s="48">
        <f t="shared" si="77"/>
        <v>1.168215</v>
      </c>
    </row>
    <row r="1211" spans="1:13" ht="45" x14ac:dyDescent="0.25">
      <c r="A1211" s="6" t="s">
        <v>450</v>
      </c>
      <c r="B1211" t="s">
        <v>3386</v>
      </c>
      <c r="C1211" t="s">
        <v>762</v>
      </c>
      <c r="D1211" s="6" t="s">
        <v>3387</v>
      </c>
      <c r="E1211" s="6">
        <v>2219</v>
      </c>
      <c r="F1211" s="47" t="s">
        <v>1407</v>
      </c>
      <c r="G1211" t="str">
        <f t="shared" si="78"/>
        <v>ГРС Валдай</v>
      </c>
      <c r="H1211" s="46">
        <v>1.718</v>
      </c>
      <c r="I1211" s="46">
        <v>1.5</v>
      </c>
      <c r="K1211" s="6" t="str">
        <f t="shared" si="75"/>
        <v>Клуб единоборств Ронин, 5302980027 Нежилое здание (2 219)</v>
      </c>
      <c r="L1211" s="48">
        <f t="shared" si="76"/>
        <v>1.7179999999999999E-3</v>
      </c>
      <c r="M1211" s="48">
        <f t="shared" si="77"/>
        <v>1.5E-3</v>
      </c>
    </row>
    <row r="1212" spans="1:13" ht="45" x14ac:dyDescent="0.25">
      <c r="A1212" s="6" t="s">
        <v>451</v>
      </c>
      <c r="B1212" t="s">
        <v>3388</v>
      </c>
      <c r="C1212" t="s">
        <v>641</v>
      </c>
      <c r="D1212" s="6" t="s">
        <v>3389</v>
      </c>
      <c r="E1212" s="6">
        <v>2220</v>
      </c>
      <c r="F1212" s="47" t="s">
        <v>1408</v>
      </c>
      <c r="G1212" t="str">
        <f t="shared" si="78"/>
        <v>ГРС Боровичи</v>
      </c>
      <c r="H1212" s="46">
        <v>5.5369999999999999</v>
      </c>
      <c r="I1212" s="46">
        <v>3.1560000000000001</v>
      </c>
      <c r="K1212" s="6" t="str">
        <f t="shared" si="75"/>
        <v>Федоров П. А., 532000063039 Котельная здания магазина (2 220)</v>
      </c>
      <c r="L1212" s="48">
        <f t="shared" si="76"/>
        <v>5.5370000000000003E-3</v>
      </c>
      <c r="M1212" s="48">
        <f t="shared" si="77"/>
        <v>3.156E-3</v>
      </c>
    </row>
    <row r="1213" spans="1:13" ht="30" x14ac:dyDescent="0.25">
      <c r="A1213" s="6" t="s">
        <v>3390</v>
      </c>
      <c r="B1213" t="s">
        <v>3391</v>
      </c>
      <c r="C1213" t="s">
        <v>641</v>
      </c>
      <c r="D1213" s="6" t="s">
        <v>3392</v>
      </c>
      <c r="E1213" s="6">
        <v>2224</v>
      </c>
      <c r="F1213" s="47" t="s">
        <v>1408</v>
      </c>
      <c r="G1213" t="str">
        <f t="shared" si="78"/>
        <v>ГРС Боровичи</v>
      </c>
      <c r="H1213" s="46">
        <v>14</v>
      </c>
      <c r="I1213" s="46">
        <v>15.98</v>
      </c>
      <c r="K1213" s="6" t="str">
        <f t="shared" si="75"/>
        <v>Яковлев А. А., 532001349619 Котельная (2 224)</v>
      </c>
      <c r="L1213" s="48">
        <f t="shared" si="76"/>
        <v>1.4E-2</v>
      </c>
      <c r="M1213" s="48">
        <f t="shared" si="77"/>
        <v>1.5980000000000001E-2</v>
      </c>
    </row>
    <row r="1214" spans="1:13" ht="30" x14ac:dyDescent="0.25">
      <c r="A1214" s="6" t="s">
        <v>3393</v>
      </c>
      <c r="B1214" t="s">
        <v>3394</v>
      </c>
      <c r="C1214" t="s">
        <v>671</v>
      </c>
      <c r="D1214" s="6" t="s">
        <v>3395</v>
      </c>
      <c r="E1214" s="6">
        <v>2231</v>
      </c>
      <c r="F1214" s="47" t="s">
        <v>1407</v>
      </c>
      <c r="G1214" t="str">
        <f t="shared" si="78"/>
        <v>ГРС Чудово</v>
      </c>
      <c r="H1214" s="46">
        <v>2.5449999999999999</v>
      </c>
      <c r="I1214" s="46">
        <v>3.29</v>
      </c>
      <c r="K1214" s="6" t="str">
        <f t="shared" si="75"/>
        <v>Акимова М.В., 531800779849 Магазин (2 231)</v>
      </c>
      <c r="L1214" s="48">
        <f t="shared" si="76"/>
        <v>2.545E-3</v>
      </c>
      <c r="M1214" s="48">
        <f t="shared" si="77"/>
        <v>3.29E-3</v>
      </c>
    </row>
    <row r="1215" spans="1:13" ht="60" x14ac:dyDescent="0.25">
      <c r="A1215" s="6" t="s">
        <v>452</v>
      </c>
      <c r="B1215" t="s">
        <v>3396</v>
      </c>
      <c r="C1215" t="s">
        <v>639</v>
      </c>
      <c r="D1215" s="6" t="s">
        <v>3397</v>
      </c>
      <c r="E1215" s="6">
        <v>2234</v>
      </c>
      <c r="F1215" s="47" t="s">
        <v>1407</v>
      </c>
      <c r="G1215" t="str">
        <f t="shared" si="78"/>
        <v>ГРС Новгород-1</v>
      </c>
      <c r="H1215" s="46">
        <v>3.2289999999999996</v>
      </c>
      <c r="I1215" s="46">
        <v>4.3710000000000004</v>
      </c>
      <c r="K1215" s="6" t="str">
        <f t="shared" si="75"/>
        <v>Прохорова М.Г., 532100092548 Предприятие по переработке клюквы (д. Лешино) (2 234)</v>
      </c>
      <c r="L1215" s="48">
        <f t="shared" si="76"/>
        <v>3.2289999999999997E-3</v>
      </c>
      <c r="M1215" s="48">
        <f t="shared" si="77"/>
        <v>4.3710000000000008E-3</v>
      </c>
    </row>
    <row r="1216" spans="1:13" ht="60" x14ac:dyDescent="0.25">
      <c r="A1216" s="6" t="s">
        <v>3398</v>
      </c>
      <c r="B1216" t="s">
        <v>3399</v>
      </c>
      <c r="C1216" t="s">
        <v>762</v>
      </c>
      <c r="D1216" s="6" t="s">
        <v>3400</v>
      </c>
      <c r="E1216" s="6">
        <v>2235</v>
      </c>
      <c r="F1216" s="47" t="s">
        <v>1407</v>
      </c>
      <c r="G1216" t="str">
        <f t="shared" si="78"/>
        <v>ГРС Валдай</v>
      </c>
      <c r="H1216" s="46">
        <v>0.90600000000000003</v>
      </c>
      <c r="I1216" s="46">
        <v>0.90600000000000003</v>
      </c>
      <c r="K1216" s="6" t="str">
        <f t="shared" ref="K1216:K1279" si="79">CONCATENATE(A1216," ",D1216)</f>
        <v>Воронин А.Ю., 530200526146 Павильон мойки автотранспорта (г. Валдай) (2 235)</v>
      </c>
      <c r="L1216" s="48">
        <f t="shared" ref="L1216:L1279" si="80">H1216/1000</f>
        <v>9.0600000000000001E-4</v>
      </c>
      <c r="M1216" s="48">
        <f t="shared" ref="M1216:M1279" si="81">I1216/1000</f>
        <v>9.0600000000000001E-4</v>
      </c>
    </row>
    <row r="1217" spans="1:13" ht="45" x14ac:dyDescent="0.25">
      <c r="A1217" s="6" t="s">
        <v>418</v>
      </c>
      <c r="B1217" t="s">
        <v>3174</v>
      </c>
      <c r="C1217" t="s">
        <v>671</v>
      </c>
      <c r="D1217" s="6" t="s">
        <v>3401</v>
      </c>
      <c r="E1217" s="6">
        <v>2236</v>
      </c>
      <c r="F1217" s="47" t="s">
        <v>4378</v>
      </c>
      <c r="G1217" t="str">
        <f t="shared" si="78"/>
        <v>ГРС Чудово</v>
      </c>
      <c r="H1217" s="46">
        <v>2073.06</v>
      </c>
      <c r="I1217" s="46">
        <v>2073.06</v>
      </c>
      <c r="K1217" s="6" t="str">
        <f t="shared" si="79"/>
        <v>НордЭнерго, 7804348591 Автоматизированная газовая котельная (2 236)</v>
      </c>
      <c r="L1217" s="48">
        <f t="shared" si="80"/>
        <v>2.0730599999999999</v>
      </c>
      <c r="M1217" s="48">
        <f t="shared" si="81"/>
        <v>2.0730599999999999</v>
      </c>
    </row>
    <row r="1218" spans="1:13" ht="30" x14ac:dyDescent="0.25">
      <c r="A1218" s="6" t="s">
        <v>151</v>
      </c>
      <c r="B1218" t="s">
        <v>3402</v>
      </c>
      <c r="C1218" t="s">
        <v>653</v>
      </c>
      <c r="D1218" s="6" t="s">
        <v>3403</v>
      </c>
      <c r="E1218" s="6">
        <v>2238</v>
      </c>
      <c r="F1218" s="47" t="s">
        <v>1409</v>
      </c>
      <c r="G1218" t="str">
        <f t="shared" si="78"/>
        <v>ГРС Новгород-2</v>
      </c>
      <c r="H1218" s="46">
        <v>55.349999999999994</v>
      </c>
      <c r="I1218" s="46">
        <v>55.349999999999994</v>
      </c>
      <c r="K1218" s="6" t="str">
        <f t="shared" si="79"/>
        <v>Теплоэнерго, 5321058844 котельная № 79М (2 238)</v>
      </c>
      <c r="L1218" s="48">
        <f t="shared" si="80"/>
        <v>5.5349999999999996E-2</v>
      </c>
      <c r="M1218" s="48">
        <f t="shared" si="81"/>
        <v>5.5349999999999996E-2</v>
      </c>
    </row>
    <row r="1219" spans="1:13" ht="30" x14ac:dyDescent="0.25">
      <c r="A1219" s="6" t="s">
        <v>453</v>
      </c>
      <c r="B1219" t="s">
        <v>3404</v>
      </c>
      <c r="C1219" t="s">
        <v>639</v>
      </c>
      <c r="D1219" s="6" t="s">
        <v>3405</v>
      </c>
      <c r="E1219" s="6">
        <v>2239</v>
      </c>
      <c r="F1219" s="47" t="s">
        <v>1409</v>
      </c>
      <c r="G1219" t="str">
        <f t="shared" si="78"/>
        <v>ГРС Новгород-1</v>
      </c>
      <c r="H1219" s="46">
        <v>170</v>
      </c>
      <c r="I1219" s="46">
        <v>40.944999999999993</v>
      </c>
      <c r="K1219" s="6" t="str">
        <f t="shared" si="79"/>
        <v>ДС Контролз, 5321065626 Котельная (2 239)</v>
      </c>
      <c r="L1219" s="48">
        <f t="shared" si="80"/>
        <v>0.17</v>
      </c>
      <c r="M1219" s="48">
        <f t="shared" si="81"/>
        <v>4.0944999999999995E-2</v>
      </c>
    </row>
    <row r="1220" spans="1:13" ht="30" x14ac:dyDescent="0.25">
      <c r="A1220" s="6" t="s">
        <v>418</v>
      </c>
      <c r="B1220" t="s">
        <v>3174</v>
      </c>
      <c r="C1220" t="s">
        <v>1048</v>
      </c>
      <c r="D1220" s="6" t="s">
        <v>3406</v>
      </c>
      <c r="E1220" s="6">
        <v>2241</v>
      </c>
      <c r="F1220" s="47" t="s">
        <v>1409</v>
      </c>
      <c r="G1220" t="str">
        <f t="shared" si="78"/>
        <v>ГРС Волот</v>
      </c>
      <c r="H1220" s="46">
        <v>143.36099999999999</v>
      </c>
      <c r="I1220" s="46">
        <v>143.36099999999999</v>
      </c>
      <c r="K1220" s="6" t="str">
        <f t="shared" si="79"/>
        <v>НордЭнерго, 7804348591 Котельная (2 241)</v>
      </c>
      <c r="L1220" s="48">
        <f t="shared" si="80"/>
        <v>0.14336099999999999</v>
      </c>
      <c r="M1220" s="48">
        <f t="shared" si="81"/>
        <v>0.14336099999999999</v>
      </c>
    </row>
    <row r="1221" spans="1:13" ht="30" x14ac:dyDescent="0.25">
      <c r="A1221" s="6" t="s">
        <v>418</v>
      </c>
      <c r="B1221" t="s">
        <v>3174</v>
      </c>
      <c r="C1221" t="s">
        <v>1048</v>
      </c>
      <c r="D1221" s="6" t="s">
        <v>3407</v>
      </c>
      <c r="E1221" s="6">
        <v>2242</v>
      </c>
      <c r="F1221" s="47" t="s">
        <v>1409</v>
      </c>
      <c r="G1221" t="str">
        <f t="shared" si="78"/>
        <v>ГРС Волот</v>
      </c>
      <c r="H1221" s="46">
        <v>78.06</v>
      </c>
      <c r="I1221" s="46">
        <v>78.06</v>
      </c>
      <c r="K1221" s="6" t="str">
        <f t="shared" si="79"/>
        <v>НордЭнерго, 7804348591 Котельная (2 242)</v>
      </c>
      <c r="L1221" s="48">
        <f t="shared" si="80"/>
        <v>7.8060000000000004E-2</v>
      </c>
      <c r="M1221" s="48">
        <f t="shared" si="81"/>
        <v>7.8060000000000004E-2</v>
      </c>
    </row>
    <row r="1222" spans="1:13" ht="30" x14ac:dyDescent="0.25">
      <c r="A1222" s="6" t="s">
        <v>418</v>
      </c>
      <c r="B1222" t="s">
        <v>3174</v>
      </c>
      <c r="C1222" t="s">
        <v>1048</v>
      </c>
      <c r="D1222" s="6" t="s">
        <v>3408</v>
      </c>
      <c r="E1222" s="6">
        <v>2243</v>
      </c>
      <c r="F1222" s="47" t="s">
        <v>1409</v>
      </c>
      <c r="G1222" t="str">
        <f t="shared" si="78"/>
        <v>ГРС Волот</v>
      </c>
      <c r="H1222" s="46">
        <v>112.96</v>
      </c>
      <c r="I1222" s="46">
        <v>112.96</v>
      </c>
      <c r="K1222" s="6" t="str">
        <f t="shared" si="79"/>
        <v>НордЭнерго, 7804348591 Котельная (2 243)</v>
      </c>
      <c r="L1222" s="48">
        <f t="shared" si="80"/>
        <v>0.11295999999999999</v>
      </c>
      <c r="M1222" s="48">
        <f t="shared" si="81"/>
        <v>0.11295999999999999</v>
      </c>
    </row>
    <row r="1223" spans="1:13" ht="30" x14ac:dyDescent="0.25">
      <c r="A1223" s="6" t="s">
        <v>418</v>
      </c>
      <c r="B1223" t="s">
        <v>3174</v>
      </c>
      <c r="C1223" t="s">
        <v>1048</v>
      </c>
      <c r="D1223" s="6" t="s">
        <v>3409</v>
      </c>
      <c r="E1223" s="6">
        <v>2244</v>
      </c>
      <c r="F1223" s="47" t="s">
        <v>4378</v>
      </c>
      <c r="G1223" t="str">
        <f t="shared" si="78"/>
        <v>ГРС Волот</v>
      </c>
      <c r="H1223" s="46">
        <v>357.07499999999999</v>
      </c>
      <c r="I1223" s="46">
        <v>357.07499999999999</v>
      </c>
      <c r="K1223" s="6" t="str">
        <f t="shared" si="79"/>
        <v>НордЭнерго, 7804348591 Котельная (2 244)</v>
      </c>
      <c r="L1223" s="48">
        <f t="shared" si="80"/>
        <v>0.35707499999999998</v>
      </c>
      <c r="M1223" s="48">
        <f t="shared" si="81"/>
        <v>0.35707499999999998</v>
      </c>
    </row>
    <row r="1224" spans="1:13" ht="45" x14ac:dyDescent="0.25">
      <c r="A1224" s="6" t="s">
        <v>152</v>
      </c>
      <c r="B1224" t="s">
        <v>2773</v>
      </c>
      <c r="C1224" t="s">
        <v>641</v>
      </c>
      <c r="D1224" s="6" t="s">
        <v>3410</v>
      </c>
      <c r="E1224" s="6">
        <v>2245</v>
      </c>
      <c r="F1224" s="47" t="s">
        <v>1408</v>
      </c>
      <c r="G1224" t="str">
        <f t="shared" si="78"/>
        <v>ГРС Боровичи</v>
      </c>
      <c r="H1224" s="46">
        <v>7.8100000000000005</v>
      </c>
      <c r="I1224" s="46">
        <v>8.7469999999999999</v>
      </c>
      <c r="K1224" s="6" t="str">
        <f t="shared" si="79"/>
        <v>Ритм-2000 (ООО), 6905063488 Котельная (2 245)</v>
      </c>
      <c r="L1224" s="48">
        <f t="shared" si="80"/>
        <v>7.8100000000000001E-3</v>
      </c>
      <c r="M1224" s="48">
        <f t="shared" si="81"/>
        <v>8.7469999999999996E-3</v>
      </c>
    </row>
    <row r="1225" spans="1:13" ht="45" x14ac:dyDescent="0.25">
      <c r="A1225" s="6" t="s">
        <v>3411</v>
      </c>
      <c r="B1225" t="s">
        <v>3412</v>
      </c>
      <c r="C1225" t="s">
        <v>1048</v>
      </c>
      <c r="D1225" s="6" t="s">
        <v>3413</v>
      </c>
      <c r="E1225" s="6">
        <v>2246</v>
      </c>
      <c r="F1225" s="47" t="s">
        <v>1407</v>
      </c>
      <c r="G1225" t="str">
        <f t="shared" si="78"/>
        <v>ГРС Волот</v>
      </c>
      <c r="H1225" s="46">
        <v>4</v>
      </c>
      <c r="I1225" s="46">
        <v>1.8599999999999999</v>
      </c>
      <c r="K1225" s="6" t="str">
        <f t="shared" si="79"/>
        <v>ИП Черкашина Л. Д., 531500040976 Магазин "Стройсервис" (2 246)</v>
      </c>
      <c r="L1225" s="48">
        <f t="shared" si="80"/>
        <v>4.0000000000000001E-3</v>
      </c>
      <c r="M1225" s="48">
        <f t="shared" si="81"/>
        <v>1.8599999999999999E-3</v>
      </c>
    </row>
    <row r="1226" spans="1:13" ht="60" x14ac:dyDescent="0.25">
      <c r="A1226" s="6" t="s">
        <v>454</v>
      </c>
      <c r="B1226" t="s">
        <v>3414</v>
      </c>
      <c r="C1226" t="s">
        <v>762</v>
      </c>
      <c r="D1226" s="6" t="s">
        <v>3415</v>
      </c>
      <c r="E1226" s="6">
        <v>2247</v>
      </c>
      <c r="F1226" s="47" t="s">
        <v>1408</v>
      </c>
      <c r="G1226" t="str">
        <f t="shared" si="78"/>
        <v>ГРС Валдай</v>
      </c>
      <c r="H1226" s="46">
        <v>7.67</v>
      </c>
      <c r="I1226" s="46">
        <v>6.4539999999999997</v>
      </c>
      <c r="K1226" s="6" t="str">
        <f t="shared" si="79"/>
        <v>ММ ЕвроДом, 5302013069 Общественное административное двухэтажное здание (2 247)</v>
      </c>
      <c r="L1226" s="48">
        <f t="shared" si="80"/>
        <v>7.6699999999999997E-3</v>
      </c>
      <c r="M1226" s="48">
        <f t="shared" si="81"/>
        <v>6.4539999999999997E-3</v>
      </c>
    </row>
    <row r="1227" spans="1:13" ht="45" x14ac:dyDescent="0.25">
      <c r="A1227" s="6" t="s">
        <v>3416</v>
      </c>
      <c r="B1227" t="s">
        <v>3417</v>
      </c>
      <c r="C1227" t="s">
        <v>655</v>
      </c>
      <c r="D1227" s="6" t="s">
        <v>3418</v>
      </c>
      <c r="E1227" s="6">
        <v>2249</v>
      </c>
      <c r="F1227" s="47" t="s">
        <v>1407</v>
      </c>
      <c r="G1227" t="str">
        <f t="shared" si="78"/>
        <v>ГРС Старая Русса</v>
      </c>
      <c r="H1227" s="46">
        <v>4.2</v>
      </c>
      <c r="I1227" s="46">
        <v>3.2169999999999996</v>
      </c>
      <c r="K1227" s="6" t="str">
        <f t="shared" si="79"/>
        <v>Новгородский порт, 5321054102 Котельная здания гаражей (2 249)</v>
      </c>
      <c r="L1227" s="48">
        <f t="shared" si="80"/>
        <v>4.2000000000000006E-3</v>
      </c>
      <c r="M1227" s="48">
        <f t="shared" si="81"/>
        <v>3.2169999999999998E-3</v>
      </c>
    </row>
    <row r="1228" spans="1:13" ht="60" x14ac:dyDescent="0.25">
      <c r="A1228" s="6" t="s">
        <v>3419</v>
      </c>
      <c r="B1228" t="s">
        <v>3420</v>
      </c>
      <c r="C1228" t="s">
        <v>643</v>
      </c>
      <c r="D1228" s="6" t="s">
        <v>3421</v>
      </c>
      <c r="E1228" s="6">
        <v>2250</v>
      </c>
      <c r="F1228" s="47" t="s">
        <v>1407</v>
      </c>
      <c r="G1228" t="str">
        <f t="shared" si="78"/>
        <v>ГРС Подберезье</v>
      </c>
      <c r="H1228" s="46">
        <v>2.1059999999999999</v>
      </c>
      <c r="I1228" s="46">
        <v>1.9980000000000002</v>
      </c>
      <c r="K1228" s="6" t="str">
        <f t="shared" si="79"/>
        <v>Алексеева Л.Н., 531000739163 Жилой дом со встроенным магазином (2 250)</v>
      </c>
      <c r="L1228" s="48">
        <f t="shared" si="80"/>
        <v>2.1059999999999998E-3</v>
      </c>
      <c r="M1228" s="48">
        <f t="shared" si="81"/>
        <v>1.9980000000000002E-3</v>
      </c>
    </row>
    <row r="1229" spans="1:13" ht="45" x14ac:dyDescent="0.25">
      <c r="A1229" s="6" t="s">
        <v>338</v>
      </c>
      <c r="B1229" t="s">
        <v>3422</v>
      </c>
      <c r="C1229" t="s">
        <v>641</v>
      </c>
      <c r="D1229" s="6" t="s">
        <v>3423</v>
      </c>
      <c r="E1229" s="6">
        <v>2251</v>
      </c>
      <c r="F1229" s="47" t="s">
        <v>1407</v>
      </c>
      <c r="G1229" t="str">
        <f t="shared" si="78"/>
        <v>ГРС Боровичи</v>
      </c>
      <c r="H1229" s="46">
        <v>1.8269999999999997</v>
      </c>
      <c r="I1229" s="46">
        <v>1.6550000000000002</v>
      </c>
      <c r="K1229" s="6" t="str">
        <f t="shared" si="79"/>
        <v>ИП Царева И. В., 532000014183 котельная (2 251)</v>
      </c>
      <c r="L1229" s="48">
        <f t="shared" si="80"/>
        <v>1.8269999999999996E-3</v>
      </c>
      <c r="M1229" s="48">
        <f t="shared" si="81"/>
        <v>1.6550000000000002E-3</v>
      </c>
    </row>
    <row r="1230" spans="1:13" ht="60" x14ac:dyDescent="0.25">
      <c r="A1230" s="6" t="s">
        <v>3424</v>
      </c>
      <c r="B1230" t="s">
        <v>3425</v>
      </c>
      <c r="C1230" t="s">
        <v>655</v>
      </c>
      <c r="D1230" s="6" t="s">
        <v>3426</v>
      </c>
      <c r="E1230" s="6">
        <v>2254</v>
      </c>
      <c r="F1230" s="47" t="s">
        <v>1408</v>
      </c>
      <c r="G1230" t="str">
        <f t="shared" si="78"/>
        <v>ГРС Старая Русса</v>
      </c>
      <c r="H1230" s="46">
        <v>12.1</v>
      </c>
      <c r="I1230" s="46">
        <v>5.391</v>
      </c>
      <c r="K1230" s="6" t="str">
        <f t="shared" si="79"/>
        <v>Комплект плюс, 5101309161 Административное здания (производственные корпуса) (2 254)</v>
      </c>
      <c r="L1230" s="48">
        <f t="shared" si="80"/>
        <v>1.21E-2</v>
      </c>
      <c r="M1230" s="48">
        <f t="shared" si="81"/>
        <v>5.391E-3</v>
      </c>
    </row>
    <row r="1231" spans="1:13" ht="45" x14ac:dyDescent="0.25">
      <c r="A1231" s="6" t="s">
        <v>455</v>
      </c>
      <c r="B1231" t="s">
        <v>3427</v>
      </c>
      <c r="C1231" t="s">
        <v>671</v>
      </c>
      <c r="D1231" s="6" t="s">
        <v>3428</v>
      </c>
      <c r="E1231" s="6">
        <v>2255</v>
      </c>
      <c r="F1231" s="47" t="s">
        <v>1408</v>
      </c>
      <c r="G1231" t="str">
        <f t="shared" si="78"/>
        <v>ГРС Чудово</v>
      </c>
      <c r="H1231" s="46">
        <v>6.0179999999999998</v>
      </c>
      <c r="I1231" s="46">
        <v>5.1630000000000003</v>
      </c>
      <c r="K1231" s="6" t="str">
        <f t="shared" si="79"/>
        <v>ПИТЕРСТРОЙТРЕСТ-АВТО, 7838400761 Павильон автомойки (2 255)</v>
      </c>
      <c r="L1231" s="48">
        <f t="shared" si="80"/>
        <v>6.0179999999999999E-3</v>
      </c>
      <c r="M1231" s="48">
        <f t="shared" si="81"/>
        <v>5.1630000000000001E-3</v>
      </c>
    </row>
    <row r="1232" spans="1:13" ht="30" x14ac:dyDescent="0.25">
      <c r="A1232" s="6" t="s">
        <v>456</v>
      </c>
      <c r="B1232" t="s">
        <v>3429</v>
      </c>
      <c r="C1232" t="s">
        <v>639</v>
      </c>
      <c r="D1232" s="6" t="s">
        <v>3430</v>
      </c>
      <c r="E1232" s="6">
        <v>2257</v>
      </c>
      <c r="F1232" s="47" t="s">
        <v>1408</v>
      </c>
      <c r="G1232" t="str">
        <f t="shared" si="78"/>
        <v>ГРС Новгород-1</v>
      </c>
      <c r="H1232" s="46">
        <v>37.593000000000004</v>
      </c>
      <c r="I1232" s="46">
        <v>21.87</v>
      </c>
      <c r="K1232" s="6" t="str">
        <f t="shared" si="79"/>
        <v>Разлив, 5321140760 Магазин (2 257)</v>
      </c>
      <c r="L1232" s="48">
        <f t="shared" si="80"/>
        <v>3.7593000000000001E-2</v>
      </c>
      <c r="M1232" s="48">
        <f t="shared" si="81"/>
        <v>2.1870000000000001E-2</v>
      </c>
    </row>
    <row r="1233" spans="1:13" ht="90" x14ac:dyDescent="0.25">
      <c r="A1233" s="6" t="s">
        <v>3431</v>
      </c>
      <c r="B1233" t="s">
        <v>3432</v>
      </c>
      <c r="C1233" t="s">
        <v>641</v>
      </c>
      <c r="D1233" s="6" t="s">
        <v>3433</v>
      </c>
      <c r="E1233" s="6">
        <v>2258</v>
      </c>
      <c r="F1233" s="47" t="s">
        <v>1408</v>
      </c>
      <c r="G1233" t="str">
        <f t="shared" si="78"/>
        <v>ГРС Боровичи</v>
      </c>
      <c r="H1233" s="46">
        <v>5.5549999999999997</v>
      </c>
      <c r="I1233" s="46">
        <v>6.5</v>
      </c>
      <c r="K1233" s="6" t="str">
        <f t="shared" si="79"/>
        <v>МБУК "МСКО" Боровичского муниципального района, 5320015407 Котельная административно-офисного здания (2 258)</v>
      </c>
      <c r="L1233" s="48">
        <f t="shared" si="80"/>
        <v>5.555E-3</v>
      </c>
      <c r="M1233" s="48">
        <f t="shared" si="81"/>
        <v>6.4999999999999997E-3</v>
      </c>
    </row>
    <row r="1234" spans="1:13" ht="45" x14ac:dyDescent="0.25">
      <c r="A1234" s="6" t="s">
        <v>187</v>
      </c>
      <c r="B1234" t="s">
        <v>2634</v>
      </c>
      <c r="C1234" t="s">
        <v>655</v>
      </c>
      <c r="D1234" s="6" t="s">
        <v>3434</v>
      </c>
      <c r="E1234" s="6">
        <v>2259</v>
      </c>
      <c r="F1234" s="47" t="s">
        <v>1408</v>
      </c>
      <c r="G1234" t="str">
        <f t="shared" si="78"/>
        <v>ГРС Старая Русса</v>
      </c>
      <c r="H1234" s="46">
        <v>9.5</v>
      </c>
      <c r="I1234" s="46">
        <v>9.359</v>
      </c>
      <c r="K1234" s="6" t="str">
        <f t="shared" si="79"/>
        <v>ФСБ, 5321083424 Административно-техническое здание (2 259)</v>
      </c>
      <c r="L1234" s="48">
        <f t="shared" si="80"/>
        <v>9.4999999999999998E-3</v>
      </c>
      <c r="M1234" s="48">
        <f t="shared" si="81"/>
        <v>9.3589999999999993E-3</v>
      </c>
    </row>
    <row r="1235" spans="1:13" ht="45" x14ac:dyDescent="0.25">
      <c r="A1235" s="6" t="s">
        <v>3435</v>
      </c>
      <c r="B1235" t="s">
        <v>3436</v>
      </c>
      <c r="C1235" t="s">
        <v>641</v>
      </c>
      <c r="D1235" s="6" t="s">
        <v>3437</v>
      </c>
      <c r="E1235" s="6">
        <v>2261</v>
      </c>
      <c r="F1235" s="47" t="s">
        <v>1408</v>
      </c>
      <c r="G1235" t="str">
        <f t="shared" si="78"/>
        <v>ГРС Боровичи</v>
      </c>
      <c r="H1235" s="46">
        <v>11.389999999999999</v>
      </c>
      <c r="I1235" s="46">
        <v>12.271000000000001</v>
      </c>
      <c r="K1235" s="6" t="str">
        <f t="shared" si="79"/>
        <v>ВОДОКАНАЛ (Боровичи), 5320024546 Котельные (2 261)</v>
      </c>
      <c r="L1235" s="48">
        <f t="shared" si="80"/>
        <v>1.1389999999999999E-2</v>
      </c>
      <c r="M1235" s="48">
        <f t="shared" si="81"/>
        <v>1.2271000000000001E-2</v>
      </c>
    </row>
    <row r="1236" spans="1:13" ht="30" x14ac:dyDescent="0.25">
      <c r="A1236" s="6" t="s">
        <v>51</v>
      </c>
      <c r="B1236" t="s">
        <v>3160</v>
      </c>
      <c r="C1236" t="s">
        <v>637</v>
      </c>
      <c r="D1236" s="6" t="s">
        <v>3438</v>
      </c>
      <c r="E1236" s="6">
        <v>2262</v>
      </c>
      <c r="F1236" s="47" t="s">
        <v>1408</v>
      </c>
      <c r="G1236" t="str">
        <f t="shared" si="78"/>
        <v>ГРС Малая Вишера</v>
      </c>
      <c r="H1236" s="46">
        <v>13.94</v>
      </c>
      <c r="I1236" s="46">
        <v>11.367000000000001</v>
      </c>
      <c r="K1236" s="6" t="str">
        <f t="shared" si="79"/>
        <v>МПАТП-1, 5321152660 РТМ (2 262)</v>
      </c>
      <c r="L1236" s="48">
        <f t="shared" si="80"/>
        <v>1.3939999999999999E-2</v>
      </c>
      <c r="M1236" s="48">
        <f t="shared" si="81"/>
        <v>1.1367E-2</v>
      </c>
    </row>
    <row r="1237" spans="1:13" ht="45" x14ac:dyDescent="0.25">
      <c r="A1237" s="6" t="s">
        <v>457</v>
      </c>
      <c r="B1237" t="s">
        <v>3439</v>
      </c>
      <c r="C1237" t="s">
        <v>659</v>
      </c>
      <c r="D1237" s="6" t="s">
        <v>3440</v>
      </c>
      <c r="E1237" s="6">
        <v>2263</v>
      </c>
      <c r="F1237" s="47" t="s">
        <v>1407</v>
      </c>
      <c r="G1237" t="str">
        <f t="shared" si="78"/>
        <v>ГРС Окуловка</v>
      </c>
      <c r="H1237" s="46">
        <v>2.79</v>
      </c>
      <c r="I1237" s="46">
        <v>2.1870000000000003</v>
      </c>
      <c r="K1237" s="6" t="str">
        <f t="shared" si="79"/>
        <v>Ахматов Ф.С., 531101113816 Офисное помещение (2 263)</v>
      </c>
      <c r="L1237" s="48">
        <f t="shared" si="80"/>
        <v>2.7899999999999999E-3</v>
      </c>
      <c r="M1237" s="48">
        <f t="shared" si="81"/>
        <v>2.1870000000000001E-3</v>
      </c>
    </row>
    <row r="1238" spans="1:13" ht="45" x14ac:dyDescent="0.25">
      <c r="A1238" s="6" t="s">
        <v>3435</v>
      </c>
      <c r="B1238" t="s">
        <v>3436</v>
      </c>
      <c r="C1238" t="s">
        <v>641</v>
      </c>
      <c r="D1238" s="6" t="s">
        <v>3441</v>
      </c>
      <c r="E1238" s="6">
        <v>2264</v>
      </c>
      <c r="F1238" s="47" t="s">
        <v>1408</v>
      </c>
      <c r="G1238" t="str">
        <f t="shared" si="78"/>
        <v>ГРС Боровичи</v>
      </c>
      <c r="H1238" s="46">
        <v>16.170000000000002</v>
      </c>
      <c r="I1238" s="46">
        <v>11.603000000000002</v>
      </c>
      <c r="K1238" s="6" t="str">
        <f t="shared" si="79"/>
        <v>ВОДОКАНАЛ (Боровичи), 5320024546 Здание насосной станции (2 264)</v>
      </c>
      <c r="L1238" s="48">
        <f t="shared" si="80"/>
        <v>1.617E-2</v>
      </c>
      <c r="M1238" s="48">
        <f t="shared" si="81"/>
        <v>1.1603000000000002E-2</v>
      </c>
    </row>
    <row r="1239" spans="1:13" ht="45" x14ac:dyDescent="0.25">
      <c r="A1239" s="6" t="s">
        <v>3442</v>
      </c>
      <c r="B1239" t="s">
        <v>3443</v>
      </c>
      <c r="C1239" t="s">
        <v>639</v>
      </c>
      <c r="D1239" s="6" t="s">
        <v>3444</v>
      </c>
      <c r="E1239" s="6">
        <v>2267</v>
      </c>
      <c r="F1239" s="47" t="s">
        <v>1407</v>
      </c>
      <c r="G1239" t="str">
        <f t="shared" ref="G1239:G1301" si="82">CONCATENATE("ГРС"," ",C1239)</f>
        <v>ГРС Новгород-1</v>
      </c>
      <c r="H1239" s="46">
        <v>4.32</v>
      </c>
      <c r="I1239" s="46">
        <v>4.8579999999999997</v>
      </c>
      <c r="K1239" s="6" t="str">
        <f t="shared" si="79"/>
        <v>ИП Дрампян Н.Л., 532121706291 автомойка (2 267)</v>
      </c>
      <c r="L1239" s="48">
        <f t="shared" si="80"/>
        <v>4.3200000000000001E-3</v>
      </c>
      <c r="M1239" s="48">
        <f t="shared" si="81"/>
        <v>4.8579999999999995E-3</v>
      </c>
    </row>
    <row r="1240" spans="1:13" ht="30" x14ac:dyDescent="0.25">
      <c r="A1240" s="6" t="s">
        <v>458</v>
      </c>
      <c r="B1240" t="s">
        <v>3445</v>
      </c>
      <c r="C1240" t="s">
        <v>639</v>
      </c>
      <c r="D1240" s="6" t="s">
        <v>3446</v>
      </c>
      <c r="E1240" s="6">
        <v>2268</v>
      </c>
      <c r="F1240" s="47" t="s">
        <v>1409</v>
      </c>
      <c r="G1240" t="str">
        <f t="shared" si="82"/>
        <v>ГРС Новгород-1</v>
      </c>
      <c r="H1240" s="46">
        <v>102</v>
      </c>
      <c r="I1240" s="46">
        <v>67.900000000000006</v>
      </c>
      <c r="K1240" s="6" t="str">
        <f t="shared" si="79"/>
        <v>Еврогаз, 5321101835 котельная (2 268)</v>
      </c>
      <c r="L1240" s="48">
        <f t="shared" si="80"/>
        <v>0.10199999999999999</v>
      </c>
      <c r="M1240" s="48">
        <f t="shared" si="81"/>
        <v>6.7900000000000002E-2</v>
      </c>
    </row>
    <row r="1241" spans="1:13" ht="30" x14ac:dyDescent="0.25">
      <c r="A1241" s="6" t="s">
        <v>3447</v>
      </c>
      <c r="B1241" t="s">
        <v>3448</v>
      </c>
      <c r="C1241" t="s">
        <v>639</v>
      </c>
      <c r="D1241" s="6" t="s">
        <v>3449</v>
      </c>
      <c r="E1241" s="6">
        <v>2269</v>
      </c>
      <c r="F1241" s="47" t="s">
        <v>1407</v>
      </c>
      <c r="G1241" t="str">
        <f t="shared" si="82"/>
        <v>ГРС Новгород-1</v>
      </c>
      <c r="H1241" s="46">
        <v>3.6379999999999999</v>
      </c>
      <c r="I1241" s="46">
        <v>4.0380000000000003</v>
      </c>
      <c r="K1241" s="6" t="str">
        <f t="shared" si="79"/>
        <v>Славный В.О., 532100220937 магазин (2 269)</v>
      </c>
      <c r="L1241" s="48">
        <f t="shared" si="80"/>
        <v>3.6379999999999997E-3</v>
      </c>
      <c r="M1241" s="48">
        <f t="shared" si="81"/>
        <v>4.0379999999999999E-3</v>
      </c>
    </row>
    <row r="1242" spans="1:13" ht="30" x14ac:dyDescent="0.25">
      <c r="A1242" s="6" t="s">
        <v>3450</v>
      </c>
      <c r="B1242" t="s">
        <v>3451</v>
      </c>
      <c r="C1242" t="s">
        <v>762</v>
      </c>
      <c r="D1242" s="6" t="s">
        <v>3452</v>
      </c>
      <c r="E1242" s="6">
        <v>2270</v>
      </c>
      <c r="F1242" s="47" t="s">
        <v>1407</v>
      </c>
      <c r="G1242" t="str">
        <f t="shared" si="82"/>
        <v>ГРС Валдай</v>
      </c>
      <c r="H1242" s="46">
        <v>0.33</v>
      </c>
      <c r="I1242" s="46">
        <v>0</v>
      </c>
      <c r="K1242" s="6" t="str">
        <f t="shared" si="79"/>
        <v>Осипян К.В., 530201654567 Гараж № 1 (2 270)</v>
      </c>
      <c r="L1242" s="48">
        <f t="shared" si="80"/>
        <v>3.3E-4</v>
      </c>
      <c r="M1242" s="48">
        <f t="shared" si="81"/>
        <v>0</v>
      </c>
    </row>
    <row r="1243" spans="1:13" ht="60" x14ac:dyDescent="0.25">
      <c r="A1243" s="6" t="s">
        <v>555</v>
      </c>
      <c r="B1243" t="s">
        <v>3453</v>
      </c>
      <c r="C1243" t="s">
        <v>655</v>
      </c>
      <c r="D1243" s="6" t="s">
        <v>3454</v>
      </c>
      <c r="E1243" s="6">
        <v>2271</v>
      </c>
      <c r="F1243" s="47" t="s">
        <v>1409</v>
      </c>
      <c r="G1243" t="str">
        <f t="shared" si="82"/>
        <v>ГРС Старая Русса</v>
      </c>
      <c r="H1243" s="46">
        <v>80.376999999999995</v>
      </c>
      <c r="I1243" s="46">
        <v>34.839999999999996</v>
      </c>
      <c r="K1243" s="6" t="str">
        <f t="shared" si="79"/>
        <v>Светлячок, 5322005806 Котельная МАДОУ детский сад № 17 "Светлячок" (2 271)</v>
      </c>
      <c r="L1243" s="48">
        <f t="shared" si="80"/>
        <v>8.037699999999999E-2</v>
      </c>
      <c r="M1243" s="48">
        <f t="shared" si="81"/>
        <v>3.4839999999999996E-2</v>
      </c>
    </row>
    <row r="1244" spans="1:13" ht="60" x14ac:dyDescent="0.25">
      <c r="A1244" s="6" t="s">
        <v>459</v>
      </c>
      <c r="B1244" t="s">
        <v>3455</v>
      </c>
      <c r="C1244" t="s">
        <v>659</v>
      </c>
      <c r="D1244" s="6" t="s">
        <v>3456</v>
      </c>
      <c r="E1244" s="6">
        <v>2272</v>
      </c>
      <c r="F1244" s="47" t="s">
        <v>1408</v>
      </c>
      <c r="G1244" t="str">
        <f t="shared" si="82"/>
        <v>ГРС Окуловка</v>
      </c>
      <c r="H1244" s="46">
        <v>16.128</v>
      </c>
      <c r="I1244" s="46">
        <v>9</v>
      </c>
      <c r="K1244" s="6" t="str">
        <f t="shared" si="79"/>
        <v>Журавлев В.В., 530203209120 производственное здание (2 272)</v>
      </c>
      <c r="L1244" s="48">
        <f t="shared" si="80"/>
        <v>1.6128E-2</v>
      </c>
      <c r="M1244" s="48">
        <f t="shared" si="81"/>
        <v>8.9999999999999993E-3</v>
      </c>
    </row>
    <row r="1245" spans="1:13" ht="30" x14ac:dyDescent="0.25">
      <c r="A1245" s="6" t="s">
        <v>3457</v>
      </c>
      <c r="B1245" t="s">
        <v>3458</v>
      </c>
      <c r="C1245" t="s">
        <v>858</v>
      </c>
      <c r="D1245" s="6" t="s">
        <v>3459</v>
      </c>
      <c r="E1245" s="6">
        <v>2274</v>
      </c>
      <c r="F1245" s="47" t="s">
        <v>1408</v>
      </c>
      <c r="G1245" t="str">
        <f t="shared" si="82"/>
        <v>ГРС Ермолино</v>
      </c>
      <c r="H1245" s="46">
        <v>3.87</v>
      </c>
      <c r="I1245" s="46">
        <v>5.6109999999999998</v>
      </c>
      <c r="K1245" s="6" t="str">
        <f t="shared" si="79"/>
        <v>Иванов И.В., 531901047898 СТО (2 274)</v>
      </c>
      <c r="L1245" s="48">
        <f t="shared" si="80"/>
        <v>3.8700000000000002E-3</v>
      </c>
      <c r="M1245" s="48">
        <f t="shared" si="81"/>
        <v>5.6109999999999997E-3</v>
      </c>
    </row>
    <row r="1246" spans="1:13" x14ac:dyDescent="0.25">
      <c r="A1246" s="6" t="s">
        <v>3460</v>
      </c>
      <c r="C1246" t="s">
        <v>858</v>
      </c>
      <c r="D1246" s="6" t="s">
        <v>3459</v>
      </c>
      <c r="E1246" s="6">
        <v>2274</v>
      </c>
      <c r="F1246" s="47">
        <v>6</v>
      </c>
      <c r="G1246" t="str">
        <f t="shared" si="82"/>
        <v>ГРС Ермолино</v>
      </c>
      <c r="H1246" s="46"/>
      <c r="I1246" s="46"/>
      <c r="K1246" s="6" t="str">
        <f t="shared" si="79"/>
        <v>ДЭП п.Шимск СТО (2 274)</v>
      </c>
      <c r="L1246" s="48">
        <f t="shared" si="80"/>
        <v>0</v>
      </c>
      <c r="M1246" s="48">
        <f t="shared" si="81"/>
        <v>0</v>
      </c>
    </row>
    <row r="1247" spans="1:13" ht="45" x14ac:dyDescent="0.25">
      <c r="A1247" s="6" t="s">
        <v>3461</v>
      </c>
      <c r="B1247" t="s">
        <v>3462</v>
      </c>
      <c r="C1247" t="s">
        <v>639</v>
      </c>
      <c r="D1247" s="6" t="s">
        <v>3463</v>
      </c>
      <c r="E1247" s="6">
        <v>2275</v>
      </c>
      <c r="F1247" s="47" t="s">
        <v>1407</v>
      </c>
      <c r="G1247" t="str">
        <f t="shared" si="82"/>
        <v>ГРС Новгород-1</v>
      </c>
      <c r="H1247" s="46">
        <v>4.2059999999999995</v>
      </c>
      <c r="I1247" s="46">
        <v>3.85</v>
      </c>
      <c r="K1247" s="6" t="str">
        <f t="shared" si="79"/>
        <v>ТехЗащита, 5321084900 нежилое помещение (2 275)</v>
      </c>
      <c r="L1247" s="48">
        <f t="shared" si="80"/>
        <v>4.2059999999999997E-3</v>
      </c>
      <c r="M1247" s="48">
        <f t="shared" si="81"/>
        <v>3.8500000000000001E-3</v>
      </c>
    </row>
    <row r="1248" spans="1:13" ht="45" x14ac:dyDescent="0.25">
      <c r="A1248" s="6" t="s">
        <v>460</v>
      </c>
      <c r="B1248" t="s">
        <v>3464</v>
      </c>
      <c r="C1248" t="s">
        <v>639</v>
      </c>
      <c r="D1248" s="6" t="s">
        <v>3465</v>
      </c>
      <c r="E1248" s="6">
        <v>2276</v>
      </c>
      <c r="F1248" s="47" t="s">
        <v>1407</v>
      </c>
      <c r="G1248" t="str">
        <f t="shared" si="82"/>
        <v>ГРС Новгород-1</v>
      </c>
      <c r="H1248" s="46">
        <v>2.8859999999999997</v>
      </c>
      <c r="I1248" s="46">
        <v>2.7749999999999999</v>
      </c>
      <c r="K1248" s="6" t="str">
        <f t="shared" si="79"/>
        <v>НовСтройПром, 5321160855 нежилое помещение (2 276)</v>
      </c>
      <c r="L1248" s="48">
        <f t="shared" si="80"/>
        <v>2.8859999999999997E-3</v>
      </c>
      <c r="M1248" s="48">
        <f t="shared" si="81"/>
        <v>2.7750000000000001E-3</v>
      </c>
    </row>
    <row r="1249" spans="1:13" ht="45" x14ac:dyDescent="0.25">
      <c r="A1249" s="6" t="s">
        <v>461</v>
      </c>
      <c r="B1249" t="s">
        <v>3466</v>
      </c>
      <c r="C1249" t="s">
        <v>639</v>
      </c>
      <c r="D1249" s="6" t="s">
        <v>3467</v>
      </c>
      <c r="E1249" s="6">
        <v>2277</v>
      </c>
      <c r="F1249" s="47" t="s">
        <v>1407</v>
      </c>
      <c r="G1249" t="str">
        <f t="shared" si="82"/>
        <v>ГРС Новгород-1</v>
      </c>
      <c r="H1249" s="46">
        <v>1.359</v>
      </c>
      <c r="I1249" s="46">
        <v>1.8240000000000001</v>
      </c>
      <c r="K1249" s="6" t="str">
        <f t="shared" si="79"/>
        <v>Мякошина Е.Я., 532110289800 цех вялки рыбы (2 277)</v>
      </c>
      <c r="L1249" s="48">
        <f t="shared" si="80"/>
        <v>1.359E-3</v>
      </c>
      <c r="M1249" s="48">
        <f t="shared" si="81"/>
        <v>1.8240000000000001E-3</v>
      </c>
    </row>
    <row r="1250" spans="1:13" ht="45" x14ac:dyDescent="0.25">
      <c r="A1250" s="6" t="s">
        <v>3468</v>
      </c>
      <c r="B1250" t="s">
        <v>3469</v>
      </c>
      <c r="C1250" t="s">
        <v>655</v>
      </c>
      <c r="D1250" s="6" t="s">
        <v>3470</v>
      </c>
      <c r="E1250" s="6">
        <v>2278</v>
      </c>
      <c r="F1250" s="47" t="s">
        <v>1407</v>
      </c>
      <c r="G1250" t="str">
        <f t="shared" si="82"/>
        <v>ГРС Старая Русса</v>
      </c>
      <c r="H1250" s="46">
        <v>2.63</v>
      </c>
      <c r="I1250" s="46">
        <v>2.8</v>
      </c>
      <c r="K1250" s="6" t="str">
        <f t="shared" si="79"/>
        <v>Гуляев С.В., 532203341588 Административное здание (2 278)</v>
      </c>
      <c r="L1250" s="48">
        <f t="shared" si="80"/>
        <v>2.63E-3</v>
      </c>
      <c r="M1250" s="48">
        <f t="shared" si="81"/>
        <v>2.8E-3</v>
      </c>
    </row>
    <row r="1251" spans="1:13" ht="30" x14ac:dyDescent="0.25">
      <c r="A1251" s="6" t="s">
        <v>3471</v>
      </c>
      <c r="B1251" t="s">
        <v>3472</v>
      </c>
      <c r="C1251" t="s">
        <v>639</v>
      </c>
      <c r="D1251" s="6" t="s">
        <v>3473</v>
      </c>
      <c r="E1251" s="6">
        <v>2281</v>
      </c>
      <c r="F1251" s="47" t="s">
        <v>1408</v>
      </c>
      <c r="G1251" t="str">
        <f t="shared" si="82"/>
        <v>ГРС Новгород-1</v>
      </c>
      <c r="H1251" s="46">
        <v>6.879999999999999</v>
      </c>
      <c r="I1251" s="46">
        <v>2.2069999999999999</v>
      </c>
      <c r="K1251" s="6" t="str">
        <f t="shared" si="79"/>
        <v>Трафик, 6027132742 магазин (2 281)</v>
      </c>
      <c r="L1251" s="48">
        <f t="shared" si="80"/>
        <v>6.879999999999999E-3</v>
      </c>
      <c r="M1251" s="48">
        <f t="shared" si="81"/>
        <v>2.2069999999999998E-3</v>
      </c>
    </row>
    <row r="1252" spans="1:13" ht="60" x14ac:dyDescent="0.25">
      <c r="A1252" s="6" t="s">
        <v>277</v>
      </c>
      <c r="B1252" t="s">
        <v>2180</v>
      </c>
      <c r="C1252" t="s">
        <v>671</v>
      </c>
      <c r="D1252" s="6" t="s">
        <v>3474</v>
      </c>
      <c r="E1252" s="6">
        <v>2282</v>
      </c>
      <c r="F1252" s="47" t="s">
        <v>1408</v>
      </c>
      <c r="G1252" t="str">
        <f t="shared" si="82"/>
        <v>ГРС Чудово</v>
      </c>
      <c r="H1252" s="46">
        <v>10.18</v>
      </c>
      <c r="I1252" s="46">
        <v>9.2750000000000004</v>
      </c>
      <c r="K1252" s="6" t="str">
        <f t="shared" si="79"/>
        <v>ИП Антонов Н.Н., 531800011743 Многофункциональное нежилое здание (2 282)</v>
      </c>
      <c r="L1252" s="48">
        <f t="shared" si="80"/>
        <v>1.018E-2</v>
      </c>
      <c r="M1252" s="48">
        <f t="shared" si="81"/>
        <v>9.2750000000000003E-3</v>
      </c>
    </row>
    <row r="1253" spans="1:13" ht="45" x14ac:dyDescent="0.25">
      <c r="A1253" s="6" t="s">
        <v>3475</v>
      </c>
      <c r="B1253" t="s">
        <v>3476</v>
      </c>
      <c r="C1253" t="s">
        <v>653</v>
      </c>
      <c r="D1253" s="6" t="s">
        <v>3477</v>
      </c>
      <c r="E1253" s="6">
        <v>2284</v>
      </c>
      <c r="F1253" s="47" t="s">
        <v>1408</v>
      </c>
      <c r="G1253" t="str">
        <f t="shared" si="82"/>
        <v>ГРС Новгород-2</v>
      </c>
      <c r="H1253" s="46">
        <v>25</v>
      </c>
      <c r="I1253" s="46">
        <v>14</v>
      </c>
      <c r="K1253" s="6" t="str">
        <f t="shared" si="79"/>
        <v>Айсберг (Каток, Хутынь), 5321154146 Крытый ледовый каток (2 284)</v>
      </c>
      <c r="L1253" s="48">
        <f t="shared" si="80"/>
        <v>2.5000000000000001E-2</v>
      </c>
      <c r="M1253" s="48">
        <f t="shared" si="81"/>
        <v>1.4E-2</v>
      </c>
    </row>
    <row r="1254" spans="1:13" ht="90" x14ac:dyDescent="0.25">
      <c r="A1254" s="6" t="s">
        <v>3478</v>
      </c>
      <c r="B1254" t="s">
        <v>3479</v>
      </c>
      <c r="C1254" t="s">
        <v>641</v>
      </c>
      <c r="D1254" s="6" t="s">
        <v>3480</v>
      </c>
      <c r="E1254" s="6">
        <v>2285</v>
      </c>
      <c r="F1254" s="47" t="s">
        <v>1407</v>
      </c>
      <c r="G1254" t="str">
        <f t="shared" si="82"/>
        <v>ГРС Боровичи</v>
      </c>
      <c r="H1254" s="46">
        <v>4.2</v>
      </c>
      <c r="I1254" s="46">
        <v>2.6309999999999998</v>
      </c>
      <c r="K1254" s="6" t="str">
        <f t="shared" si="79"/>
        <v>Лисовский А.В., 532004113587 Котельная для обогрева административно- производственных зданий (2 285)</v>
      </c>
      <c r="L1254" s="48">
        <f t="shared" si="80"/>
        <v>4.2000000000000006E-3</v>
      </c>
      <c r="M1254" s="48">
        <f t="shared" si="81"/>
        <v>2.6309999999999997E-3</v>
      </c>
    </row>
    <row r="1255" spans="1:13" ht="45" x14ac:dyDescent="0.25">
      <c r="A1255" s="6" t="s">
        <v>3481</v>
      </c>
      <c r="B1255" t="s">
        <v>3482</v>
      </c>
      <c r="C1255" t="s">
        <v>637</v>
      </c>
      <c r="D1255" s="6" t="s">
        <v>3483</v>
      </c>
      <c r="E1255" s="6">
        <v>2286</v>
      </c>
      <c r="F1255" s="47" t="s">
        <v>1407</v>
      </c>
      <c r="G1255" t="str">
        <f t="shared" si="82"/>
        <v>ГРС Малая Вишера</v>
      </c>
      <c r="H1255" s="46">
        <v>4</v>
      </c>
      <c r="I1255" s="46">
        <v>4.2699999999999996</v>
      </c>
      <c r="K1255" s="6" t="str">
        <f t="shared" si="79"/>
        <v>Федоров С.Ю., 530700365200 Торговый центр (2 286)</v>
      </c>
      <c r="L1255" s="48">
        <f t="shared" si="80"/>
        <v>4.0000000000000001E-3</v>
      </c>
      <c r="M1255" s="48">
        <f t="shared" si="81"/>
        <v>4.2699999999999995E-3</v>
      </c>
    </row>
    <row r="1256" spans="1:13" ht="60" x14ac:dyDescent="0.25">
      <c r="A1256" s="6" t="s">
        <v>377</v>
      </c>
      <c r="B1256" t="s">
        <v>2878</v>
      </c>
      <c r="C1256" t="s">
        <v>671</v>
      </c>
      <c r="D1256" s="6" t="s">
        <v>3484</v>
      </c>
      <c r="E1256" s="6">
        <v>2287</v>
      </c>
      <c r="F1256" s="47" t="s">
        <v>1408</v>
      </c>
      <c r="G1256" t="str">
        <f t="shared" si="82"/>
        <v>ГРС Чудово</v>
      </c>
      <c r="H1256" s="46">
        <v>8.2089999999999996</v>
      </c>
      <c r="I1256" s="46">
        <v>4.5650000000000004</v>
      </c>
      <c r="K1256" s="6" t="str">
        <f t="shared" si="79"/>
        <v>Тихонова Л.Ф., 530701002070 Административное здание (г. Чудово) (2 287)</v>
      </c>
      <c r="L1256" s="48">
        <f t="shared" si="80"/>
        <v>8.2089999999999993E-3</v>
      </c>
      <c r="M1256" s="48">
        <f t="shared" si="81"/>
        <v>4.5650000000000005E-3</v>
      </c>
    </row>
    <row r="1257" spans="1:13" ht="30" x14ac:dyDescent="0.25">
      <c r="A1257" s="6" t="s">
        <v>462</v>
      </c>
      <c r="B1257" t="s">
        <v>3485</v>
      </c>
      <c r="C1257" t="s">
        <v>639</v>
      </c>
      <c r="D1257" s="6" t="s">
        <v>3486</v>
      </c>
      <c r="E1257" s="6">
        <v>2288</v>
      </c>
      <c r="F1257" s="47" t="s">
        <v>1407</v>
      </c>
      <c r="G1257" t="str">
        <f t="shared" si="82"/>
        <v>ГРС Новгород-1</v>
      </c>
      <c r="H1257" s="46">
        <v>4.3000000000000007</v>
      </c>
      <c r="I1257" s="46">
        <v>4.4000000000000004</v>
      </c>
      <c r="K1257" s="6" t="str">
        <f t="shared" si="79"/>
        <v>Мкртчян Г.Ж., 532101285655 Котельная (2 288)</v>
      </c>
      <c r="L1257" s="48">
        <f t="shared" si="80"/>
        <v>4.3000000000000009E-3</v>
      </c>
      <c r="M1257" s="48">
        <f t="shared" si="81"/>
        <v>4.4000000000000003E-3</v>
      </c>
    </row>
    <row r="1258" spans="1:13" ht="60" x14ac:dyDescent="0.25">
      <c r="A1258" s="6" t="s">
        <v>463</v>
      </c>
      <c r="B1258" t="s">
        <v>3487</v>
      </c>
      <c r="C1258" t="s">
        <v>659</v>
      </c>
      <c r="D1258" s="6" t="s">
        <v>3488</v>
      </c>
      <c r="E1258" s="6">
        <v>2289</v>
      </c>
      <c r="F1258" s="47" t="s">
        <v>1409</v>
      </c>
      <c r="G1258" t="str">
        <f t="shared" si="82"/>
        <v>ГРС Окуловка</v>
      </c>
      <c r="H1258" s="46">
        <v>350</v>
      </c>
      <c r="I1258" s="46">
        <v>223.023</v>
      </c>
      <c r="K1258" s="6" t="str">
        <f t="shared" si="79"/>
        <v>Окуловский завод мебельной фурнитуры, 5311000235 Промплощадка (2 289)</v>
      </c>
      <c r="L1258" s="48">
        <f t="shared" si="80"/>
        <v>0.35</v>
      </c>
      <c r="M1258" s="48">
        <f t="shared" si="81"/>
        <v>0.223023</v>
      </c>
    </row>
    <row r="1259" spans="1:13" ht="30" x14ac:dyDescent="0.25">
      <c r="A1259" s="6" t="s">
        <v>3489</v>
      </c>
      <c r="B1259" t="s">
        <v>3490</v>
      </c>
      <c r="C1259" t="s">
        <v>762</v>
      </c>
      <c r="D1259" s="6" t="s">
        <v>3491</v>
      </c>
      <c r="E1259" s="6">
        <v>2290</v>
      </c>
      <c r="F1259" s="47" t="s">
        <v>1407</v>
      </c>
      <c r="G1259" t="str">
        <f t="shared" si="82"/>
        <v>ГРС Валдай</v>
      </c>
      <c r="H1259" s="46">
        <v>3.5</v>
      </c>
      <c r="I1259" s="46">
        <v>1.123</v>
      </c>
      <c r="K1259" s="6" t="str">
        <f t="shared" si="79"/>
        <v>Иванов А.П., 530200332101 Гараж (2 290)</v>
      </c>
      <c r="L1259" s="48">
        <f t="shared" si="80"/>
        <v>3.5000000000000001E-3</v>
      </c>
      <c r="M1259" s="48">
        <f t="shared" si="81"/>
        <v>1.1230000000000001E-3</v>
      </c>
    </row>
    <row r="1260" spans="1:13" ht="60" x14ac:dyDescent="0.25">
      <c r="A1260" s="6" t="s">
        <v>464</v>
      </c>
      <c r="B1260" t="s">
        <v>3492</v>
      </c>
      <c r="C1260" t="s">
        <v>762</v>
      </c>
      <c r="D1260" s="6" t="s">
        <v>3493</v>
      </c>
      <c r="E1260" s="6">
        <v>2292</v>
      </c>
      <c r="F1260" s="47" t="s">
        <v>1409</v>
      </c>
      <c r="G1260" t="str">
        <f t="shared" si="82"/>
        <v>ГРС Валдай</v>
      </c>
      <c r="H1260" s="46">
        <v>177</v>
      </c>
      <c r="I1260" s="46">
        <v>61.832000000000008</v>
      </c>
      <c r="K1260" s="6" t="str">
        <f t="shared" si="79"/>
        <v>Физкультурно-спортивный центр, 5302014023 Спортивный комплекс (2 292)</v>
      </c>
      <c r="L1260" s="48">
        <f t="shared" si="80"/>
        <v>0.17699999999999999</v>
      </c>
      <c r="M1260" s="48">
        <f t="shared" si="81"/>
        <v>6.1832000000000005E-2</v>
      </c>
    </row>
    <row r="1261" spans="1:13" ht="30" x14ac:dyDescent="0.25">
      <c r="A1261" s="6" t="s">
        <v>3494</v>
      </c>
      <c r="B1261" t="s">
        <v>3495</v>
      </c>
      <c r="C1261" t="s">
        <v>762</v>
      </c>
      <c r="D1261" s="6" t="s">
        <v>3496</v>
      </c>
      <c r="E1261" s="6">
        <v>2293</v>
      </c>
      <c r="F1261" s="47" t="s">
        <v>1407</v>
      </c>
      <c r="G1261" t="str">
        <f t="shared" si="82"/>
        <v>ГРС Валдай</v>
      </c>
      <c r="H1261" s="46">
        <v>1.97</v>
      </c>
      <c r="I1261" s="46">
        <v>0</v>
      </c>
      <c r="K1261" s="6" t="str">
        <f t="shared" si="79"/>
        <v>Месропян А.С., 530200046100 Гараж (2 293)</v>
      </c>
      <c r="L1261" s="48">
        <f t="shared" si="80"/>
        <v>1.97E-3</v>
      </c>
      <c r="M1261" s="48">
        <f t="shared" si="81"/>
        <v>0</v>
      </c>
    </row>
    <row r="1262" spans="1:13" ht="30" x14ac:dyDescent="0.25">
      <c r="A1262" s="6" t="s">
        <v>3497</v>
      </c>
      <c r="B1262" t="s">
        <v>3498</v>
      </c>
      <c r="C1262" t="s">
        <v>762</v>
      </c>
      <c r="D1262" s="6" t="s">
        <v>3499</v>
      </c>
      <c r="E1262" s="6">
        <v>2294</v>
      </c>
      <c r="F1262" s="47" t="s">
        <v>1407</v>
      </c>
      <c r="G1262" t="str">
        <f t="shared" si="82"/>
        <v>ГРС Валдай</v>
      </c>
      <c r="H1262" s="46">
        <v>2</v>
      </c>
      <c r="I1262" s="46">
        <v>4.5</v>
      </c>
      <c r="K1262" s="6" t="str">
        <f t="shared" si="79"/>
        <v>Мелконян А.Д., 612602867781 Гараж (2 294)</v>
      </c>
      <c r="L1262" s="48">
        <f t="shared" si="80"/>
        <v>2E-3</v>
      </c>
      <c r="M1262" s="48">
        <f t="shared" si="81"/>
        <v>4.4999999999999997E-3</v>
      </c>
    </row>
    <row r="1263" spans="1:13" ht="60" x14ac:dyDescent="0.25">
      <c r="A1263" s="6" t="s">
        <v>465</v>
      </c>
      <c r="B1263" t="s">
        <v>3500</v>
      </c>
      <c r="C1263" t="s">
        <v>639</v>
      </c>
      <c r="D1263" s="6" t="s">
        <v>3501</v>
      </c>
      <c r="E1263" s="6">
        <v>2296</v>
      </c>
      <c r="F1263" s="47" t="s">
        <v>1408</v>
      </c>
      <c r="G1263" t="str">
        <f t="shared" si="82"/>
        <v>ГРС Новгород-1</v>
      </c>
      <c r="H1263" s="46">
        <v>12.7</v>
      </c>
      <c r="I1263" s="46">
        <v>10.555</v>
      </c>
      <c r="K1263" s="6" t="str">
        <f t="shared" si="79"/>
        <v>ГБ МСЭ по Новгородской области, 5321100888 Нежилое помещение (2 296)</v>
      </c>
      <c r="L1263" s="48">
        <f t="shared" si="80"/>
        <v>1.2699999999999999E-2</v>
      </c>
      <c r="M1263" s="48">
        <f t="shared" si="81"/>
        <v>1.0555E-2</v>
      </c>
    </row>
    <row r="1264" spans="1:13" ht="45" x14ac:dyDescent="0.25">
      <c r="A1264" s="6" t="s">
        <v>466</v>
      </c>
      <c r="B1264" t="s">
        <v>3502</v>
      </c>
      <c r="C1264" t="s">
        <v>762</v>
      </c>
      <c r="D1264" s="6" t="s">
        <v>3503</v>
      </c>
      <c r="E1264" s="6">
        <v>2298</v>
      </c>
      <c r="F1264" s="47">
        <v>6</v>
      </c>
      <c r="G1264" t="str">
        <f t="shared" si="82"/>
        <v>ГРС Валдай</v>
      </c>
      <c r="H1264" s="46">
        <v>7.64</v>
      </c>
      <c r="I1264" s="46">
        <v>7.64</v>
      </c>
      <c r="K1264" s="6" t="str">
        <f t="shared" si="79"/>
        <v>Банно-прачечное хозяйство, 5302001296 Здание общественной бани</v>
      </c>
      <c r="L1264" s="48">
        <f t="shared" si="80"/>
        <v>7.6400000000000001E-3</v>
      </c>
      <c r="M1264" s="48">
        <f t="shared" si="81"/>
        <v>7.6400000000000001E-3</v>
      </c>
    </row>
    <row r="1265" spans="1:13" ht="45" x14ac:dyDescent="0.25">
      <c r="A1265" s="6" t="s">
        <v>467</v>
      </c>
      <c r="B1265" t="s">
        <v>3504</v>
      </c>
      <c r="C1265" t="s">
        <v>639</v>
      </c>
      <c r="D1265" s="6" t="s">
        <v>3505</v>
      </c>
      <c r="E1265" s="6">
        <v>2299</v>
      </c>
      <c r="F1265" s="47" t="s">
        <v>1408</v>
      </c>
      <c r="G1265" t="str">
        <f t="shared" si="82"/>
        <v>ГРС Новгород-1</v>
      </c>
      <c r="H1265" s="46">
        <v>6.3</v>
      </c>
      <c r="I1265" s="46">
        <v>3.3780000000000001</v>
      </c>
      <c r="K1265" s="6" t="str">
        <f t="shared" si="79"/>
        <v>Кузьмина И.В., 532110242168 Спортивный комплекс (2 299)</v>
      </c>
      <c r="L1265" s="48">
        <f t="shared" si="80"/>
        <v>6.3E-3</v>
      </c>
      <c r="M1265" s="48">
        <f t="shared" si="81"/>
        <v>3.3779999999999999E-3</v>
      </c>
    </row>
    <row r="1266" spans="1:13" ht="60" x14ac:dyDescent="0.25">
      <c r="A1266" s="6" t="s">
        <v>248</v>
      </c>
      <c r="B1266" t="s">
        <v>2041</v>
      </c>
      <c r="C1266" t="s">
        <v>762</v>
      </c>
      <c r="D1266" s="6" t="s">
        <v>3506</v>
      </c>
      <c r="E1266" s="6">
        <v>2300</v>
      </c>
      <c r="F1266" s="47" t="s">
        <v>1408</v>
      </c>
      <c r="G1266" t="str">
        <f t="shared" si="82"/>
        <v>ГРС Валдай</v>
      </c>
      <c r="H1266" s="46">
        <v>8.6679999999999993</v>
      </c>
      <c r="I1266" s="46">
        <v>3.2800000000000002</v>
      </c>
      <c r="K1266" s="6" t="str">
        <f t="shared" si="79"/>
        <v>Сбербанк России, 7707083893 Здание дополнительного офиса (2 300)</v>
      </c>
      <c r="L1266" s="48">
        <f t="shared" si="80"/>
        <v>8.6679999999999986E-3</v>
      </c>
      <c r="M1266" s="48">
        <f t="shared" si="81"/>
        <v>3.2800000000000004E-3</v>
      </c>
    </row>
    <row r="1267" spans="1:13" ht="45" x14ac:dyDescent="0.25">
      <c r="A1267" s="6" t="s">
        <v>3507</v>
      </c>
      <c r="B1267" t="s">
        <v>3508</v>
      </c>
      <c r="C1267" t="s">
        <v>639</v>
      </c>
      <c r="D1267" s="6" t="s">
        <v>3509</v>
      </c>
      <c r="E1267" s="6">
        <v>2305</v>
      </c>
      <c r="F1267" s="47" t="s">
        <v>1408</v>
      </c>
      <c r="G1267" t="str">
        <f t="shared" si="82"/>
        <v>ГРС Новгород-1</v>
      </c>
      <c r="H1267" s="46">
        <v>10.08</v>
      </c>
      <c r="I1267" s="46">
        <v>19.887</v>
      </c>
      <c r="K1267" s="6" t="str">
        <f t="shared" si="79"/>
        <v>Вянскунас Аркадий Ионесу, 532107047304 Нежилое помещение (2 305)</v>
      </c>
      <c r="L1267" s="48">
        <f t="shared" si="80"/>
        <v>1.008E-2</v>
      </c>
      <c r="M1267" s="48">
        <f t="shared" si="81"/>
        <v>1.9887000000000002E-2</v>
      </c>
    </row>
    <row r="1268" spans="1:13" ht="30" x14ac:dyDescent="0.25">
      <c r="A1268" s="6" t="s">
        <v>70</v>
      </c>
      <c r="B1268" t="s">
        <v>1470</v>
      </c>
      <c r="C1268" t="s">
        <v>639</v>
      </c>
      <c r="D1268" s="6" t="s">
        <v>3510</v>
      </c>
      <c r="E1268" s="6">
        <v>2306</v>
      </c>
      <c r="F1268" s="47" t="s">
        <v>1408</v>
      </c>
      <c r="G1268" t="str">
        <f t="shared" si="82"/>
        <v>ГРС Новгород-1</v>
      </c>
      <c r="H1268" s="46">
        <v>0</v>
      </c>
      <c r="I1268" s="46">
        <v>3.6189999999999998</v>
      </c>
      <c r="K1268" s="6" t="str">
        <f t="shared" si="79"/>
        <v>ПОДВОРЬЕ, 7706801710 Баня с гостиницей (2 306)</v>
      </c>
      <c r="L1268" s="48">
        <f t="shared" si="80"/>
        <v>0</v>
      </c>
      <c r="M1268" s="48">
        <f t="shared" si="81"/>
        <v>3.6189999999999998E-3</v>
      </c>
    </row>
    <row r="1269" spans="1:13" ht="30" x14ac:dyDescent="0.25">
      <c r="A1269" s="6" t="s">
        <v>421</v>
      </c>
      <c r="B1269" t="s">
        <v>3214</v>
      </c>
      <c r="C1269" t="s">
        <v>653</v>
      </c>
      <c r="D1269" s="6" t="s">
        <v>3511</v>
      </c>
      <c r="E1269" s="6">
        <v>2308</v>
      </c>
      <c r="F1269" s="47" t="s">
        <v>1407</v>
      </c>
      <c r="G1269" t="str">
        <f t="shared" si="82"/>
        <v>ГРС Новгород-2</v>
      </c>
      <c r="H1269" s="46">
        <v>6.03</v>
      </c>
      <c r="I1269" s="46">
        <v>10.577</v>
      </c>
      <c r="K1269" s="6" t="str">
        <f t="shared" si="79"/>
        <v>МЕД-ФУД, 7701272975 Здание пищеблока (2 308)</v>
      </c>
      <c r="L1269" s="48">
        <f t="shared" si="80"/>
        <v>6.0300000000000006E-3</v>
      </c>
      <c r="M1269" s="48">
        <f t="shared" si="81"/>
        <v>1.0577E-2</v>
      </c>
    </row>
    <row r="1270" spans="1:13" ht="60" x14ac:dyDescent="0.25">
      <c r="A1270" s="6" t="s">
        <v>468</v>
      </c>
      <c r="B1270" t="s">
        <v>3512</v>
      </c>
      <c r="C1270" t="s">
        <v>659</v>
      </c>
      <c r="D1270" s="6" t="s">
        <v>3513</v>
      </c>
      <c r="E1270" s="6">
        <v>2310</v>
      </c>
      <c r="F1270" s="47" t="s">
        <v>1408</v>
      </c>
      <c r="G1270" t="str">
        <f t="shared" si="82"/>
        <v>ГРС Окуловка</v>
      </c>
      <c r="H1270" s="46">
        <v>5.5</v>
      </c>
      <c r="I1270" s="46">
        <v>3.3170000000000002</v>
      </c>
      <c r="K1270" s="6" t="str">
        <f t="shared" si="79"/>
        <v>Васкевич Я.В., 531101656516 Объект незавершенного строительства (2 310)</v>
      </c>
      <c r="L1270" s="48">
        <f t="shared" si="80"/>
        <v>5.4999999999999997E-3</v>
      </c>
      <c r="M1270" s="48">
        <f t="shared" si="81"/>
        <v>3.3170000000000001E-3</v>
      </c>
    </row>
    <row r="1271" spans="1:13" ht="60" x14ac:dyDescent="0.25">
      <c r="A1271" s="6" t="s">
        <v>3514</v>
      </c>
      <c r="B1271" t="s">
        <v>3515</v>
      </c>
      <c r="C1271" t="s">
        <v>639</v>
      </c>
      <c r="D1271" s="6" t="s">
        <v>3516</v>
      </c>
      <c r="E1271" s="6">
        <v>2311</v>
      </c>
      <c r="F1271" s="47" t="s">
        <v>1408</v>
      </c>
      <c r="G1271" t="str">
        <f t="shared" si="82"/>
        <v>ГРС Новгород-1</v>
      </c>
      <c r="H1271" s="46">
        <v>23</v>
      </c>
      <c r="I1271" s="46">
        <v>16.43</v>
      </c>
      <c r="K1271" s="6" t="str">
        <f t="shared" si="79"/>
        <v>АгроПромКомплект, 5321124751 Производственное здание (2 311)</v>
      </c>
      <c r="L1271" s="48">
        <f t="shared" si="80"/>
        <v>2.3E-2</v>
      </c>
      <c r="M1271" s="48">
        <f t="shared" si="81"/>
        <v>1.643E-2</v>
      </c>
    </row>
    <row r="1272" spans="1:13" ht="60" x14ac:dyDescent="0.25">
      <c r="A1272" s="6" t="s">
        <v>469</v>
      </c>
      <c r="B1272" t="s">
        <v>3155</v>
      </c>
      <c r="C1272" t="s">
        <v>965</v>
      </c>
      <c r="D1272" s="6" t="s">
        <v>3517</v>
      </c>
      <c r="E1272" s="6">
        <v>2312</v>
      </c>
      <c r="F1272" s="47" t="s">
        <v>1408</v>
      </c>
      <c r="G1272" t="str">
        <f t="shared" si="82"/>
        <v>ГРС Яжелбицы</v>
      </c>
      <c r="H1272" s="46">
        <v>4</v>
      </c>
      <c r="I1272" s="46">
        <v>9.1</v>
      </c>
      <c r="K1272" s="6" t="str">
        <f t="shared" si="79"/>
        <v>Хямяляйнен Л.Н., 530200078695 Картофелехранилище (2 312)</v>
      </c>
      <c r="L1272" s="48">
        <f t="shared" si="80"/>
        <v>4.0000000000000001E-3</v>
      </c>
      <c r="M1272" s="48">
        <f t="shared" si="81"/>
        <v>9.1000000000000004E-3</v>
      </c>
    </row>
    <row r="1273" spans="1:13" ht="30" x14ac:dyDescent="0.25">
      <c r="A1273" s="6" t="s">
        <v>3518</v>
      </c>
      <c r="B1273" t="s">
        <v>3519</v>
      </c>
      <c r="C1273" t="s">
        <v>848</v>
      </c>
      <c r="D1273" s="6" t="s">
        <v>3520</v>
      </c>
      <c r="E1273" s="6">
        <v>2313</v>
      </c>
      <c r="F1273" s="47" t="s">
        <v>1407</v>
      </c>
      <c r="G1273" t="str">
        <f t="shared" si="82"/>
        <v>ГРС Парфино</v>
      </c>
      <c r="H1273" s="46">
        <v>4.4799999999999995</v>
      </c>
      <c r="I1273" s="46">
        <v>3.1059999999999999</v>
      </c>
      <c r="K1273" s="6" t="str">
        <f t="shared" si="79"/>
        <v>Бушева Л.Н., 531200258548 Магазин (2 313)</v>
      </c>
      <c r="L1273" s="48">
        <f t="shared" si="80"/>
        <v>4.4799999999999996E-3</v>
      </c>
      <c r="M1273" s="48">
        <f t="shared" si="81"/>
        <v>3.1059999999999998E-3</v>
      </c>
    </row>
    <row r="1274" spans="1:13" ht="45" x14ac:dyDescent="0.25">
      <c r="A1274" s="6" t="s">
        <v>470</v>
      </c>
      <c r="B1274" t="s">
        <v>3521</v>
      </c>
      <c r="C1274" t="s">
        <v>762</v>
      </c>
      <c r="D1274" s="6" t="s">
        <v>3522</v>
      </c>
      <c r="E1274" s="6">
        <v>2314</v>
      </c>
      <c r="F1274" s="47" t="s">
        <v>1408</v>
      </c>
      <c r="G1274" t="str">
        <f t="shared" si="82"/>
        <v>ГРС Валдай</v>
      </c>
      <c r="H1274" s="46">
        <v>7.5</v>
      </c>
      <c r="I1274" s="46">
        <v>8.3329999999999984</v>
      </c>
      <c r="K1274" s="6" t="str">
        <f t="shared" si="79"/>
        <v>СКС, 5302012450 Здание администрации (2 314)</v>
      </c>
      <c r="L1274" s="48">
        <f t="shared" si="80"/>
        <v>7.4999999999999997E-3</v>
      </c>
      <c r="M1274" s="48">
        <f t="shared" si="81"/>
        <v>8.3329999999999984E-3</v>
      </c>
    </row>
    <row r="1275" spans="1:13" ht="45" x14ac:dyDescent="0.25">
      <c r="A1275" s="6" t="s">
        <v>3523</v>
      </c>
      <c r="B1275" t="s">
        <v>3524</v>
      </c>
      <c r="C1275" t="s">
        <v>639</v>
      </c>
      <c r="D1275" s="6" t="s">
        <v>3525</v>
      </c>
      <c r="E1275" s="6">
        <v>2316</v>
      </c>
      <c r="F1275" s="47" t="s">
        <v>1408</v>
      </c>
      <c r="G1275" t="str">
        <f t="shared" si="82"/>
        <v>ГРС Новгород-1</v>
      </c>
      <c r="H1275" s="46">
        <v>3.84</v>
      </c>
      <c r="I1275" s="46">
        <v>5.4909999999999997</v>
      </c>
      <c r="K1275" s="6" t="str">
        <f t="shared" si="79"/>
        <v>Ларюшкин Юрий Алексеевич, 532100493204 Цех механизации (2 316)</v>
      </c>
      <c r="L1275" s="48">
        <f t="shared" si="80"/>
        <v>3.8399999999999997E-3</v>
      </c>
      <c r="M1275" s="48">
        <f t="shared" si="81"/>
        <v>5.4909999999999994E-3</v>
      </c>
    </row>
    <row r="1276" spans="1:13" ht="135" x14ac:dyDescent="0.25">
      <c r="A1276" s="6" t="s">
        <v>3526</v>
      </c>
      <c r="B1276" t="s">
        <v>3527</v>
      </c>
      <c r="C1276" t="s">
        <v>641</v>
      </c>
      <c r="D1276" s="6" t="s">
        <v>3528</v>
      </c>
      <c r="E1276" s="6">
        <v>2318</v>
      </c>
      <c r="F1276" s="47" t="s">
        <v>1408</v>
      </c>
      <c r="G1276" t="str">
        <f t="shared" si="82"/>
        <v>ГРС Боровичи</v>
      </c>
      <c r="H1276" s="46">
        <v>8.36</v>
      </c>
      <c r="I1276" s="46">
        <v>3.855</v>
      </c>
      <c r="K1276" s="6" t="str">
        <f t="shared" si="79"/>
        <v>Местная религиозная организация православного Прихода во имя преподобных Антония и Феодосия Киево-Печерских с. Передки, 5320010783 Церковь в с. Передки (2 318)</v>
      </c>
      <c r="L1276" s="48">
        <f t="shared" si="80"/>
        <v>8.3599999999999994E-3</v>
      </c>
      <c r="M1276" s="48">
        <f t="shared" si="81"/>
        <v>3.8549999999999999E-3</v>
      </c>
    </row>
    <row r="1277" spans="1:13" ht="30" x14ac:dyDescent="0.25">
      <c r="A1277" s="6" t="s">
        <v>3529</v>
      </c>
      <c r="B1277" t="s">
        <v>3530</v>
      </c>
      <c r="C1277" t="s">
        <v>641</v>
      </c>
      <c r="D1277" s="6" t="s">
        <v>3531</v>
      </c>
      <c r="E1277" s="6">
        <v>2321</v>
      </c>
      <c r="F1277" s="47" t="s">
        <v>1408</v>
      </c>
      <c r="G1277" t="str">
        <f t="shared" si="82"/>
        <v>ГРС Боровичи</v>
      </c>
      <c r="H1277" s="46">
        <v>6.5860000000000003</v>
      </c>
      <c r="I1277" s="46">
        <v>2.4819999999999998</v>
      </c>
      <c r="K1277" s="6" t="str">
        <f t="shared" si="79"/>
        <v>Поляков В.П., 352800251624 Магазин (2 321)</v>
      </c>
      <c r="L1277" s="48">
        <f t="shared" si="80"/>
        <v>6.5860000000000007E-3</v>
      </c>
      <c r="M1277" s="48">
        <f t="shared" si="81"/>
        <v>2.4819999999999998E-3</v>
      </c>
    </row>
    <row r="1278" spans="1:13" ht="30" x14ac:dyDescent="0.25">
      <c r="A1278" s="6" t="s">
        <v>2301</v>
      </c>
      <c r="B1278" t="s">
        <v>2304</v>
      </c>
      <c r="C1278" t="s">
        <v>639</v>
      </c>
      <c r="D1278" s="6" t="s">
        <v>3532</v>
      </c>
      <c r="E1278" s="6">
        <v>2323</v>
      </c>
      <c r="F1278" s="47" t="s">
        <v>1408</v>
      </c>
      <c r="G1278" t="str">
        <f t="shared" si="82"/>
        <v>ГРС Новгород-1</v>
      </c>
      <c r="H1278" s="46">
        <v>17</v>
      </c>
      <c r="I1278" s="46">
        <v>16.169999999999998</v>
      </c>
      <c r="K1278" s="6" t="str">
        <f t="shared" si="79"/>
        <v>ПЖТ, 5321099858 Здание Депо (2 323)</v>
      </c>
      <c r="L1278" s="48">
        <f t="shared" si="80"/>
        <v>1.7000000000000001E-2</v>
      </c>
      <c r="M1278" s="48">
        <f t="shared" si="81"/>
        <v>1.6169999999999997E-2</v>
      </c>
    </row>
    <row r="1279" spans="1:13" ht="45" x14ac:dyDescent="0.25">
      <c r="A1279" s="6" t="s">
        <v>471</v>
      </c>
      <c r="B1279" t="s">
        <v>3533</v>
      </c>
      <c r="C1279" t="s">
        <v>637</v>
      </c>
      <c r="D1279" s="6" t="s">
        <v>3534</v>
      </c>
      <c r="E1279" s="6">
        <v>2324</v>
      </c>
      <c r="F1279" s="47" t="s">
        <v>1408</v>
      </c>
      <c r="G1279" t="str">
        <f t="shared" si="82"/>
        <v>ГРС Малая Вишера</v>
      </c>
      <c r="H1279" s="46">
        <v>5.86</v>
      </c>
      <c r="I1279" s="46">
        <v>5.8990000000000009</v>
      </c>
      <c r="K1279" s="6" t="str">
        <f t="shared" si="79"/>
        <v>Сергеев С.М., 530700001926 Здание комплекса магазинов (2 324)</v>
      </c>
      <c r="L1279" s="48">
        <f t="shared" si="80"/>
        <v>5.8600000000000006E-3</v>
      </c>
      <c r="M1279" s="48">
        <f t="shared" si="81"/>
        <v>5.8990000000000006E-3</v>
      </c>
    </row>
    <row r="1280" spans="1:13" ht="60" x14ac:dyDescent="0.25">
      <c r="A1280" s="6" t="s">
        <v>472</v>
      </c>
      <c r="B1280" t="s">
        <v>3535</v>
      </c>
      <c r="C1280" t="s">
        <v>671</v>
      </c>
      <c r="D1280" s="6" t="s">
        <v>3536</v>
      </c>
      <c r="E1280" s="6">
        <v>2327</v>
      </c>
      <c r="F1280" s="47" t="s">
        <v>1407</v>
      </c>
      <c r="G1280" t="str">
        <f t="shared" si="82"/>
        <v>ГРС Чудово</v>
      </c>
      <c r="H1280" s="46">
        <v>3.9579999999999997</v>
      </c>
      <c r="I1280" s="46">
        <v>2.15</v>
      </c>
      <c r="K1280" s="6" t="str">
        <f t="shared" ref="K1280:K1343" si="83">CONCATENATE(A1280," ",D1280)</f>
        <v>Карев Сергей Владимирович, 531801159118 Нежилое помещение (2 327)</v>
      </c>
      <c r="L1280" s="48">
        <f t="shared" ref="L1280:L1343" si="84">H1280/1000</f>
        <v>3.9579999999999997E-3</v>
      </c>
      <c r="M1280" s="48">
        <f t="shared" ref="M1280:M1343" si="85">I1280/1000</f>
        <v>2.15E-3</v>
      </c>
    </row>
    <row r="1281" spans="1:13" ht="45" x14ac:dyDescent="0.25">
      <c r="A1281" s="6" t="s">
        <v>473</v>
      </c>
      <c r="B1281" t="s">
        <v>3537</v>
      </c>
      <c r="C1281" t="s">
        <v>1048</v>
      </c>
      <c r="D1281" s="6" t="s">
        <v>3538</v>
      </c>
      <c r="E1281" s="6">
        <v>2328</v>
      </c>
      <c r="F1281" s="47" t="s">
        <v>1407</v>
      </c>
      <c r="G1281" t="str">
        <f t="shared" si="82"/>
        <v>ГРС Волот</v>
      </c>
      <c r="H1281" s="46">
        <v>0.43000000000000005</v>
      </c>
      <c r="I1281" s="46">
        <v>0.85899999999999987</v>
      </c>
      <c r="K1281" s="6" t="str">
        <f t="shared" si="83"/>
        <v>Наджафова Т.Н., 532200088457 Нежилое помещение (2 328)</v>
      </c>
      <c r="L1281" s="48">
        <f t="shared" si="84"/>
        <v>4.3000000000000004E-4</v>
      </c>
      <c r="M1281" s="48">
        <f t="shared" si="85"/>
        <v>8.5899999999999985E-4</v>
      </c>
    </row>
    <row r="1282" spans="1:13" ht="30" x14ac:dyDescent="0.25">
      <c r="A1282" s="6" t="s">
        <v>524</v>
      </c>
      <c r="B1282" t="s">
        <v>2814</v>
      </c>
      <c r="C1282" t="s">
        <v>671</v>
      </c>
      <c r="D1282" s="6" t="s">
        <v>3539</v>
      </c>
      <c r="E1282" s="6">
        <v>2331</v>
      </c>
      <c r="F1282" s="47" t="s">
        <v>1407</v>
      </c>
      <c r="G1282" t="str">
        <f t="shared" si="82"/>
        <v>ГРС Чудово</v>
      </c>
      <c r="H1282" s="46">
        <v>2.8</v>
      </c>
      <c r="I1282" s="46">
        <v>4.3899999999999997</v>
      </c>
      <c r="K1282" s="6" t="str">
        <f t="shared" si="83"/>
        <v>Тандер, 2310031475 Магазин "Магнит" (2 331)</v>
      </c>
      <c r="L1282" s="48">
        <f t="shared" si="84"/>
        <v>2.8E-3</v>
      </c>
      <c r="M1282" s="48">
        <f t="shared" si="85"/>
        <v>4.3899999999999998E-3</v>
      </c>
    </row>
    <row r="1283" spans="1:13" ht="45" x14ac:dyDescent="0.25">
      <c r="A1283" s="6" t="s">
        <v>3540</v>
      </c>
      <c r="B1283" t="s">
        <v>3541</v>
      </c>
      <c r="C1283" t="s">
        <v>679</v>
      </c>
      <c r="D1283" s="6" t="s">
        <v>3542</v>
      </c>
      <c r="E1283" s="6">
        <v>2332</v>
      </c>
      <c r="F1283" s="47" t="s">
        <v>1407</v>
      </c>
      <c r="G1283" t="str">
        <f t="shared" si="82"/>
        <v>ГРС Большая Вишера</v>
      </c>
      <c r="H1283" s="46">
        <v>3.5200000000000005</v>
      </c>
      <c r="I1283" s="46">
        <v>0.47499999999999998</v>
      </c>
      <c r="K1283" s="6" t="str">
        <f t="shared" si="83"/>
        <v>Вираж, 5307003924 Нежилое помещение (2 332)</v>
      </c>
      <c r="L1283" s="48">
        <f t="shared" si="84"/>
        <v>3.5200000000000006E-3</v>
      </c>
      <c r="M1283" s="48">
        <f t="shared" si="85"/>
        <v>4.75E-4</v>
      </c>
    </row>
    <row r="1284" spans="1:13" ht="45" x14ac:dyDescent="0.25">
      <c r="A1284" s="6" t="s">
        <v>5</v>
      </c>
      <c r="B1284" t="s">
        <v>1552</v>
      </c>
      <c r="C1284" t="s">
        <v>653</v>
      </c>
      <c r="D1284" s="6" t="s">
        <v>3543</v>
      </c>
      <c r="E1284" s="6">
        <v>2333</v>
      </c>
      <c r="F1284" s="47" t="s">
        <v>1408</v>
      </c>
      <c r="G1284" t="str">
        <f t="shared" si="82"/>
        <v>ГРС Новгород-2</v>
      </c>
      <c r="H1284" s="46">
        <v>5.3</v>
      </c>
      <c r="I1284" s="46">
        <v>0.28700000000000003</v>
      </c>
      <c r="K1284" s="6" t="str">
        <f t="shared" si="83"/>
        <v>Перспектива, 5321094708 Нежилое помещение (2 333)</v>
      </c>
      <c r="L1284" s="48">
        <f t="shared" si="84"/>
        <v>5.3E-3</v>
      </c>
      <c r="M1284" s="48">
        <f t="shared" si="85"/>
        <v>2.8700000000000004E-4</v>
      </c>
    </row>
    <row r="1285" spans="1:13" ht="120" x14ac:dyDescent="0.25">
      <c r="A1285" s="6" t="s">
        <v>3544</v>
      </c>
      <c r="B1285" t="s">
        <v>3545</v>
      </c>
      <c r="C1285" t="s">
        <v>697</v>
      </c>
      <c r="D1285" s="6" t="s">
        <v>3546</v>
      </c>
      <c r="E1285" s="6">
        <v>2334</v>
      </c>
      <c r="F1285" s="47" t="s">
        <v>1408</v>
      </c>
      <c r="G1285" t="str">
        <f t="shared" si="82"/>
        <v>ГРС Крестцы</v>
      </c>
      <c r="H1285" s="46">
        <v>8.36</v>
      </c>
      <c r="I1285" s="46">
        <v>5.286999999999999</v>
      </c>
      <c r="K1285" s="6" t="str">
        <f t="shared" si="83"/>
        <v>Местная религиозная организация православного Прихода во имя Святой Троицы Новгородской области, 5305003823 Храм Святой Троицы (2 334)</v>
      </c>
      <c r="L1285" s="48">
        <f t="shared" si="84"/>
        <v>8.3599999999999994E-3</v>
      </c>
      <c r="M1285" s="48">
        <f t="shared" si="85"/>
        <v>5.2869999999999992E-3</v>
      </c>
    </row>
    <row r="1286" spans="1:13" ht="60" x14ac:dyDescent="0.25">
      <c r="A1286" s="6" t="s">
        <v>162</v>
      </c>
      <c r="B1286" t="s">
        <v>3547</v>
      </c>
      <c r="C1286" t="s">
        <v>639</v>
      </c>
      <c r="D1286" s="6" t="s">
        <v>3548</v>
      </c>
      <c r="E1286" s="6">
        <v>2335</v>
      </c>
      <c r="F1286" s="47" t="s">
        <v>1408</v>
      </c>
      <c r="G1286" t="str">
        <f t="shared" si="82"/>
        <v>ГРС Новгород-1</v>
      </c>
      <c r="H1286" s="46">
        <v>5.9209999999999994</v>
      </c>
      <c r="I1286" s="46">
        <v>3.371</v>
      </c>
      <c r="K1286" s="6" t="str">
        <f t="shared" si="83"/>
        <v>Антюфеева Л.С., 532101821144 Нежилые помещения (1,9,2,3,4,5,6,7,8) (2 335)</v>
      </c>
      <c r="L1286" s="48">
        <f t="shared" si="84"/>
        <v>5.9209999999999992E-3</v>
      </c>
      <c r="M1286" s="48">
        <f t="shared" si="85"/>
        <v>3.3709999999999999E-3</v>
      </c>
    </row>
    <row r="1287" spans="1:13" ht="45" x14ac:dyDescent="0.25">
      <c r="A1287" s="6" t="s">
        <v>474</v>
      </c>
      <c r="B1287" t="s">
        <v>3549</v>
      </c>
      <c r="C1287" t="s">
        <v>639</v>
      </c>
      <c r="D1287" s="6" t="s">
        <v>3550</v>
      </c>
      <c r="E1287" s="6">
        <v>2336</v>
      </c>
      <c r="F1287" s="47" t="s">
        <v>1408</v>
      </c>
      <c r="G1287" t="str">
        <f t="shared" si="82"/>
        <v>ГРС Новгород-1</v>
      </c>
      <c r="H1287" s="46">
        <v>3</v>
      </c>
      <c r="I1287" s="46">
        <v>9.85</v>
      </c>
      <c r="K1287" s="6" t="str">
        <f t="shared" si="83"/>
        <v>Орлов Роберт Юрьевич, 532106161928 Гараж на 5 автомашин (2 336)</v>
      </c>
      <c r="L1287" s="48">
        <f t="shared" si="84"/>
        <v>3.0000000000000001E-3</v>
      </c>
      <c r="M1287" s="48">
        <f t="shared" si="85"/>
        <v>9.8499999999999994E-3</v>
      </c>
    </row>
    <row r="1288" spans="1:13" ht="45" x14ac:dyDescent="0.25">
      <c r="A1288" s="6" t="s">
        <v>475</v>
      </c>
      <c r="B1288" t="s">
        <v>3551</v>
      </c>
      <c r="C1288" t="s">
        <v>639</v>
      </c>
      <c r="D1288" s="6" t="s">
        <v>3552</v>
      </c>
      <c r="E1288" s="6">
        <v>2337</v>
      </c>
      <c r="F1288" s="47" t="s">
        <v>1408</v>
      </c>
      <c r="G1288" t="str">
        <f t="shared" si="82"/>
        <v>ГРС Новгород-1</v>
      </c>
      <c r="H1288" s="46">
        <v>14</v>
      </c>
      <c r="I1288" s="46">
        <v>6.5039999999999996</v>
      </c>
      <c r="K1288" s="6" t="str">
        <f t="shared" si="83"/>
        <v>МТС, 7740000076 Административное здание (2 337)</v>
      </c>
      <c r="L1288" s="48">
        <f t="shared" si="84"/>
        <v>1.4E-2</v>
      </c>
      <c r="M1288" s="48">
        <f t="shared" si="85"/>
        <v>6.5039999999999994E-3</v>
      </c>
    </row>
    <row r="1289" spans="1:13" ht="45" x14ac:dyDescent="0.25">
      <c r="A1289" s="6" t="s">
        <v>476</v>
      </c>
      <c r="B1289" t="s">
        <v>3553</v>
      </c>
      <c r="C1289" t="s">
        <v>1007</v>
      </c>
      <c r="D1289" s="6" t="s">
        <v>3554</v>
      </c>
      <c r="E1289" s="6">
        <v>2338</v>
      </c>
      <c r="F1289" s="47" t="s">
        <v>1408</v>
      </c>
      <c r="G1289" t="str">
        <f t="shared" si="82"/>
        <v>ГРС Савино</v>
      </c>
      <c r="H1289" s="46">
        <v>12.71</v>
      </c>
      <c r="I1289" s="46">
        <v>14.084999999999999</v>
      </c>
      <c r="K1289" s="6" t="str">
        <f t="shared" si="83"/>
        <v>Элитные Подарки, 5321125642 Здание дома быта (2 338)</v>
      </c>
      <c r="L1289" s="48">
        <f t="shared" si="84"/>
        <v>1.2710000000000001E-2</v>
      </c>
      <c r="M1289" s="48">
        <f t="shared" si="85"/>
        <v>1.4084999999999999E-2</v>
      </c>
    </row>
    <row r="1290" spans="1:13" ht="30" x14ac:dyDescent="0.25">
      <c r="A1290" s="6" t="s">
        <v>616</v>
      </c>
      <c r="B1290" t="s">
        <v>3555</v>
      </c>
      <c r="C1290" t="s">
        <v>639</v>
      </c>
      <c r="D1290" s="6" t="s">
        <v>3556</v>
      </c>
      <c r="E1290" s="6">
        <v>2340</v>
      </c>
      <c r="F1290" s="47" t="s">
        <v>1407</v>
      </c>
      <c r="G1290" t="str">
        <f t="shared" si="82"/>
        <v>ГРС Новгород-1</v>
      </c>
      <c r="H1290" s="46">
        <v>1.46</v>
      </c>
      <c r="I1290" s="46">
        <v>1.9159999999999999</v>
      </c>
      <c r="K1290" s="6" t="str">
        <f t="shared" si="83"/>
        <v>Автолига, 7810389331 Автомойка (2 340)</v>
      </c>
      <c r="L1290" s="48">
        <f t="shared" si="84"/>
        <v>1.4599999999999999E-3</v>
      </c>
      <c r="M1290" s="48">
        <f t="shared" si="85"/>
        <v>1.916E-3</v>
      </c>
    </row>
    <row r="1291" spans="1:13" ht="45" x14ac:dyDescent="0.25">
      <c r="A1291" s="6" t="s">
        <v>477</v>
      </c>
      <c r="B1291" t="s">
        <v>3557</v>
      </c>
      <c r="C1291" t="s">
        <v>671</v>
      </c>
      <c r="D1291" s="6" t="s">
        <v>3558</v>
      </c>
      <c r="E1291" s="6">
        <v>2341</v>
      </c>
      <c r="F1291" s="47" t="s">
        <v>1407</v>
      </c>
      <c r="G1291" t="str">
        <f t="shared" si="82"/>
        <v>ГРС Чудово</v>
      </c>
      <c r="H1291" s="46">
        <v>3.9579999999999997</v>
      </c>
      <c r="I1291" s="46">
        <v>1.59</v>
      </c>
      <c r="K1291" s="6" t="str">
        <f t="shared" si="83"/>
        <v>Кадетов А.В., 531800050414 Помещение магазина (2 341)</v>
      </c>
      <c r="L1291" s="48">
        <f t="shared" si="84"/>
        <v>3.9579999999999997E-3</v>
      </c>
      <c r="M1291" s="48">
        <f t="shared" si="85"/>
        <v>1.5900000000000001E-3</v>
      </c>
    </row>
    <row r="1292" spans="1:13" ht="30" x14ac:dyDescent="0.25">
      <c r="A1292" s="6" t="s">
        <v>3559</v>
      </c>
      <c r="B1292" t="s">
        <v>3560</v>
      </c>
      <c r="C1292" t="s">
        <v>641</v>
      </c>
      <c r="D1292" s="6" t="s">
        <v>3561</v>
      </c>
      <c r="E1292" s="6">
        <v>2342</v>
      </c>
      <c r="F1292" s="47" t="s">
        <v>1408</v>
      </c>
      <c r="G1292" t="str">
        <f t="shared" si="82"/>
        <v>ГРС Боровичи</v>
      </c>
      <c r="H1292" s="46">
        <v>8.5449999999999999</v>
      </c>
      <c r="I1292" s="46">
        <v>5.9670000000000005</v>
      </c>
      <c r="K1292" s="6" t="str">
        <f t="shared" si="83"/>
        <v>Ростелеком, 7707049388 Гараж (2 342)</v>
      </c>
      <c r="L1292" s="48">
        <f t="shared" si="84"/>
        <v>8.5450000000000005E-3</v>
      </c>
      <c r="M1292" s="48">
        <f t="shared" si="85"/>
        <v>5.9670000000000009E-3</v>
      </c>
    </row>
    <row r="1293" spans="1:13" ht="30" x14ac:dyDescent="0.25">
      <c r="A1293" s="6" t="s">
        <v>478</v>
      </c>
      <c r="B1293" t="s">
        <v>3562</v>
      </c>
      <c r="C1293" t="s">
        <v>762</v>
      </c>
      <c r="D1293" s="6" t="s">
        <v>3563</v>
      </c>
      <c r="E1293" s="6">
        <v>2343</v>
      </c>
      <c r="F1293" s="47" t="s">
        <v>1408</v>
      </c>
      <c r="G1293" t="str">
        <f t="shared" si="82"/>
        <v>ГРС Валдай</v>
      </c>
      <c r="H1293" s="46">
        <v>5.79</v>
      </c>
      <c r="I1293" s="46">
        <v>2.9970000000000003</v>
      </c>
      <c r="K1293" s="6" t="str">
        <f t="shared" si="83"/>
        <v>Печной Центр, 5320024137 Нежилое здание (2 343)</v>
      </c>
      <c r="L1293" s="48">
        <f t="shared" si="84"/>
        <v>5.79E-3</v>
      </c>
      <c r="M1293" s="48">
        <f t="shared" si="85"/>
        <v>2.9970000000000005E-3</v>
      </c>
    </row>
    <row r="1294" spans="1:13" ht="30" x14ac:dyDescent="0.25">
      <c r="A1294" s="6" t="s">
        <v>3564</v>
      </c>
      <c r="B1294" t="s">
        <v>3565</v>
      </c>
      <c r="C1294" t="s">
        <v>641</v>
      </c>
      <c r="D1294" s="6" t="s">
        <v>3566</v>
      </c>
      <c r="E1294" s="6">
        <v>2344</v>
      </c>
      <c r="F1294" s="47" t="s">
        <v>1408</v>
      </c>
      <c r="G1294" t="str">
        <f t="shared" si="82"/>
        <v>ГРС Боровичи</v>
      </c>
      <c r="H1294" s="46">
        <v>20.198</v>
      </c>
      <c r="I1294" s="46">
        <v>10.5</v>
      </c>
      <c r="K1294" s="6" t="str">
        <f t="shared" si="83"/>
        <v>Андреев С. А., 532001548702 Нежилое здание (2 344)</v>
      </c>
      <c r="L1294" s="48">
        <f t="shared" si="84"/>
        <v>2.0198000000000001E-2</v>
      </c>
      <c r="M1294" s="48">
        <f t="shared" si="85"/>
        <v>1.0500000000000001E-2</v>
      </c>
    </row>
    <row r="1295" spans="1:13" ht="45" x14ac:dyDescent="0.25">
      <c r="A1295" s="6" t="s">
        <v>537</v>
      </c>
      <c r="B1295" t="s">
        <v>3567</v>
      </c>
      <c r="C1295" t="s">
        <v>659</v>
      </c>
      <c r="D1295" s="6" t="s">
        <v>3568</v>
      </c>
      <c r="E1295" s="6">
        <v>2347</v>
      </c>
      <c r="F1295" s="47" t="s">
        <v>1408</v>
      </c>
      <c r="G1295" t="str">
        <f t="shared" si="82"/>
        <v>ГРС Окуловка</v>
      </c>
      <c r="H1295" s="46">
        <v>8.6850000000000005</v>
      </c>
      <c r="I1295" s="46">
        <v>3.6310000000000002</v>
      </c>
      <c r="K1295" s="6" t="str">
        <f t="shared" si="83"/>
        <v>Почта России, 7724261610 Производственное здание (2 347)</v>
      </c>
      <c r="L1295" s="48">
        <f t="shared" si="84"/>
        <v>8.685E-3</v>
      </c>
      <c r="M1295" s="48">
        <f t="shared" si="85"/>
        <v>3.6310000000000001E-3</v>
      </c>
    </row>
    <row r="1296" spans="1:13" ht="45" x14ac:dyDescent="0.25">
      <c r="A1296" s="6" t="s">
        <v>3569</v>
      </c>
      <c r="B1296" t="s">
        <v>3570</v>
      </c>
      <c r="C1296" t="s">
        <v>637</v>
      </c>
      <c r="D1296" s="6" t="s">
        <v>3571</v>
      </c>
      <c r="E1296" s="6">
        <v>2348</v>
      </c>
      <c r="F1296" s="47" t="s">
        <v>1407</v>
      </c>
      <c r="G1296" t="str">
        <f t="shared" si="82"/>
        <v>ГРС Малая Вишера</v>
      </c>
      <c r="H1296" s="46">
        <v>2.4000000000000004</v>
      </c>
      <c r="I1296" s="46">
        <v>0.85000000000000009</v>
      </c>
      <c r="K1296" s="6" t="str">
        <f t="shared" si="83"/>
        <v>Бойцова У.Д., 530701410738 Непродовольственный магазин (2 348)</v>
      </c>
      <c r="L1296" s="48">
        <f t="shared" si="84"/>
        <v>2.4000000000000002E-3</v>
      </c>
      <c r="M1296" s="48">
        <f t="shared" si="85"/>
        <v>8.5000000000000006E-4</v>
      </c>
    </row>
    <row r="1297" spans="1:13" ht="45" x14ac:dyDescent="0.25">
      <c r="A1297" s="6" t="s">
        <v>158</v>
      </c>
      <c r="B1297" t="s">
        <v>1785</v>
      </c>
      <c r="C1297" t="s">
        <v>659</v>
      </c>
      <c r="D1297" s="6" t="s">
        <v>3572</v>
      </c>
      <c r="E1297" s="6">
        <v>2353</v>
      </c>
      <c r="F1297" s="47" t="s">
        <v>1409</v>
      </c>
      <c r="G1297" t="str">
        <f t="shared" si="82"/>
        <v>ГРС Окуловка</v>
      </c>
      <c r="H1297" s="46">
        <v>86.674000000000007</v>
      </c>
      <c r="I1297" s="46">
        <v>86.674000000000007</v>
      </c>
      <c r="K1297" s="6" t="str">
        <f t="shared" si="83"/>
        <v>Тепловая Компания Новгородская, 5301003692 Котельная № 10 (2 353)</v>
      </c>
      <c r="L1297" s="48">
        <f t="shared" si="84"/>
        <v>8.6674000000000001E-2</v>
      </c>
      <c r="M1297" s="48">
        <f t="shared" si="85"/>
        <v>8.6674000000000001E-2</v>
      </c>
    </row>
    <row r="1298" spans="1:13" ht="45" x14ac:dyDescent="0.25">
      <c r="A1298" s="6" t="s">
        <v>158</v>
      </c>
      <c r="B1298" t="s">
        <v>1785</v>
      </c>
      <c r="C1298" t="s">
        <v>695</v>
      </c>
      <c r="D1298" s="6" t="s">
        <v>3573</v>
      </c>
      <c r="E1298" s="6">
        <v>2354</v>
      </c>
      <c r="F1298" s="47" t="s">
        <v>1409</v>
      </c>
      <c r="G1298" t="str">
        <f t="shared" si="82"/>
        <v>ГРС Едрово</v>
      </c>
      <c r="H1298" s="46">
        <v>106.60899999999999</v>
      </c>
      <c r="I1298" s="46">
        <v>106.60899999999999</v>
      </c>
      <c r="K1298" s="6" t="str">
        <f t="shared" si="83"/>
        <v>Тепловая Компания Новгородская, 5301003692 Котельная № 15 (2 354)</v>
      </c>
      <c r="L1298" s="48">
        <f t="shared" si="84"/>
        <v>0.106609</v>
      </c>
      <c r="M1298" s="48">
        <f t="shared" si="85"/>
        <v>0.106609</v>
      </c>
    </row>
    <row r="1299" spans="1:13" ht="45" x14ac:dyDescent="0.25">
      <c r="A1299" s="6" t="s">
        <v>158</v>
      </c>
      <c r="B1299" t="s">
        <v>1785</v>
      </c>
      <c r="C1299" t="s">
        <v>965</v>
      </c>
      <c r="D1299" s="6" t="s">
        <v>3574</v>
      </c>
      <c r="E1299" s="6">
        <v>2355</v>
      </c>
      <c r="F1299" s="47" t="s">
        <v>1408</v>
      </c>
      <c r="G1299" t="str">
        <f t="shared" si="82"/>
        <v>ГРС Яжелбицы</v>
      </c>
      <c r="H1299" s="46">
        <v>47.495999999999995</v>
      </c>
      <c r="I1299" s="46">
        <v>47.495999999999995</v>
      </c>
      <c r="K1299" s="6" t="str">
        <f t="shared" si="83"/>
        <v>Тепловая Компания Новгородская, 5301003692 Котельная № 21 (2 355)</v>
      </c>
      <c r="L1299" s="48">
        <f t="shared" si="84"/>
        <v>4.7495999999999997E-2</v>
      </c>
      <c r="M1299" s="48">
        <f t="shared" si="85"/>
        <v>4.7495999999999997E-2</v>
      </c>
    </row>
    <row r="1300" spans="1:13" ht="60" x14ac:dyDescent="0.25">
      <c r="A1300" s="6" t="s">
        <v>3575</v>
      </c>
      <c r="B1300" t="s">
        <v>3576</v>
      </c>
      <c r="C1300" t="s">
        <v>641</v>
      </c>
      <c r="D1300" s="6" t="s">
        <v>3577</v>
      </c>
      <c r="E1300" s="6">
        <v>2356</v>
      </c>
      <c r="F1300" s="47" t="s">
        <v>1407</v>
      </c>
      <c r="G1300" t="str">
        <f t="shared" si="82"/>
        <v>ГРС Боровичи</v>
      </c>
      <c r="H1300" s="46">
        <v>4.9139999999999997</v>
      </c>
      <c r="I1300" s="46">
        <v>1.1600000000000001</v>
      </c>
      <c r="K1300" s="6" t="str">
        <f t="shared" si="83"/>
        <v>Новичкова Надежда Владимировна, 532000046989 Магазин (2 356)</v>
      </c>
      <c r="L1300" s="48">
        <f t="shared" si="84"/>
        <v>4.914E-3</v>
      </c>
      <c r="M1300" s="48">
        <f t="shared" si="85"/>
        <v>1.1600000000000002E-3</v>
      </c>
    </row>
    <row r="1301" spans="1:13" ht="45" x14ac:dyDescent="0.25">
      <c r="A1301" s="6" t="s">
        <v>479</v>
      </c>
      <c r="B1301" t="s">
        <v>3578</v>
      </c>
      <c r="C1301" t="s">
        <v>637</v>
      </c>
      <c r="D1301" s="6" t="s">
        <v>3579</v>
      </c>
      <c r="E1301" s="6">
        <v>2359</v>
      </c>
      <c r="F1301" s="47" t="s">
        <v>1408</v>
      </c>
      <c r="G1301" t="str">
        <f t="shared" si="82"/>
        <v>ГРС Малая Вишера</v>
      </c>
      <c r="H1301" s="46">
        <v>5.21</v>
      </c>
      <c r="I1301" s="46">
        <v>3.33</v>
      </c>
      <c r="K1301" s="6" t="str">
        <f t="shared" si="83"/>
        <v>Бондаренко Денис Николаевич, 472003192807 Нежилое здание (2 359)</v>
      </c>
      <c r="L1301" s="48">
        <f t="shared" si="84"/>
        <v>5.2100000000000002E-3</v>
      </c>
      <c r="M1301" s="48">
        <f t="shared" si="85"/>
        <v>3.3300000000000001E-3</v>
      </c>
    </row>
    <row r="1302" spans="1:13" ht="75" x14ac:dyDescent="0.25">
      <c r="A1302" s="6" t="s">
        <v>480</v>
      </c>
      <c r="B1302" t="s">
        <v>3580</v>
      </c>
      <c r="C1302" t="s">
        <v>653</v>
      </c>
      <c r="D1302" s="6" t="s">
        <v>3581</v>
      </c>
      <c r="E1302" s="6">
        <v>2360</v>
      </c>
      <c r="F1302" s="47" t="s">
        <v>1408</v>
      </c>
      <c r="G1302" t="str">
        <f t="shared" ref="G1302:G1363" si="86">CONCATENATE("ГРС"," ",C1302)</f>
        <v>ГРС Новгород-2</v>
      </c>
      <c r="H1302" s="46">
        <v>12.909999999999998</v>
      </c>
      <c r="I1302" s="46">
        <v>3.1120000000000001</v>
      </c>
      <c r="K1302" s="6" t="str">
        <f t="shared" si="83"/>
        <v>ИП Мосякин А.В., 532107825385 Станция технического обслуживания автомобилей (2 360)</v>
      </c>
      <c r="L1302" s="48">
        <f t="shared" si="84"/>
        <v>1.2909999999999998E-2</v>
      </c>
      <c r="M1302" s="48">
        <f t="shared" si="85"/>
        <v>3.1120000000000002E-3</v>
      </c>
    </row>
    <row r="1303" spans="1:13" ht="45" x14ac:dyDescent="0.25">
      <c r="A1303" s="6" t="s">
        <v>3582</v>
      </c>
      <c r="B1303" t="s">
        <v>3583</v>
      </c>
      <c r="C1303" t="s">
        <v>641</v>
      </c>
      <c r="D1303" s="6" t="s">
        <v>3584</v>
      </c>
      <c r="E1303" s="6">
        <v>2363</v>
      </c>
      <c r="F1303" s="47" t="s">
        <v>1407</v>
      </c>
      <c r="G1303" t="str">
        <f t="shared" si="86"/>
        <v>ГРС Боровичи</v>
      </c>
      <c r="H1303" s="46">
        <v>1.8780000000000001</v>
      </c>
      <c r="I1303" s="46">
        <v>0.58499999999999996</v>
      </c>
      <c r="K1303" s="6" t="str">
        <f t="shared" si="83"/>
        <v>Егерман Валерий Николаевич, 532000337554 Гараж (2 363)</v>
      </c>
      <c r="L1303" s="48">
        <f t="shared" si="84"/>
        <v>1.8780000000000001E-3</v>
      </c>
      <c r="M1303" s="48">
        <f t="shared" si="85"/>
        <v>5.8500000000000002E-4</v>
      </c>
    </row>
    <row r="1304" spans="1:13" ht="45" x14ac:dyDescent="0.25">
      <c r="A1304" s="6" t="s">
        <v>429</v>
      </c>
      <c r="B1304" t="s">
        <v>3260</v>
      </c>
      <c r="C1304" t="s">
        <v>1048</v>
      </c>
      <c r="D1304" s="6" t="s">
        <v>3585</v>
      </c>
      <c r="E1304" s="6">
        <v>2364</v>
      </c>
      <c r="F1304" s="47" t="s">
        <v>1408</v>
      </c>
      <c r="G1304" t="str">
        <f t="shared" si="86"/>
        <v>ГРС Волот</v>
      </c>
      <c r="H1304" s="46">
        <v>6</v>
      </c>
      <c r="I1304" s="46">
        <v>2.923</v>
      </c>
      <c r="K1304" s="6" t="str">
        <f t="shared" si="83"/>
        <v>Сольцы-хлеб, 5315005403 Здание столовой и кафе (2 364)</v>
      </c>
      <c r="L1304" s="48">
        <f t="shared" si="84"/>
        <v>6.0000000000000001E-3</v>
      </c>
      <c r="M1304" s="48">
        <f t="shared" si="85"/>
        <v>2.9230000000000003E-3</v>
      </c>
    </row>
    <row r="1305" spans="1:13" ht="45" x14ac:dyDescent="0.25">
      <c r="A1305" s="6" t="s">
        <v>556</v>
      </c>
      <c r="B1305" t="s">
        <v>3586</v>
      </c>
      <c r="C1305" t="s">
        <v>762</v>
      </c>
      <c r="D1305" s="6" t="s">
        <v>3587</v>
      </c>
      <c r="E1305" s="6">
        <v>2365</v>
      </c>
      <c r="F1305" s="47" t="s">
        <v>1409</v>
      </c>
      <c r="G1305" t="str">
        <f t="shared" si="86"/>
        <v>ГРС Валдай</v>
      </c>
      <c r="H1305" s="46">
        <v>206.2</v>
      </c>
      <c r="I1305" s="46">
        <v>82.96</v>
      </c>
      <c r="K1305" s="6" t="str">
        <f t="shared" si="83"/>
        <v>ВАЛДАЙ, 5302014320 Блочно-модульная котельная (2 365)</v>
      </c>
      <c r="L1305" s="48">
        <f t="shared" si="84"/>
        <v>0.20619999999999999</v>
      </c>
      <c r="M1305" s="48">
        <f t="shared" si="85"/>
        <v>8.2959999999999992E-2</v>
      </c>
    </row>
    <row r="1306" spans="1:13" ht="30" x14ac:dyDescent="0.25">
      <c r="A1306" s="6" t="s">
        <v>3588</v>
      </c>
      <c r="B1306" t="s">
        <v>3589</v>
      </c>
      <c r="C1306" t="s">
        <v>641</v>
      </c>
      <c r="D1306" s="6" t="s">
        <v>3590</v>
      </c>
      <c r="E1306" s="6">
        <v>2366</v>
      </c>
      <c r="F1306" s="47" t="s">
        <v>1407</v>
      </c>
      <c r="G1306" t="str">
        <f t="shared" si="86"/>
        <v>ГРС Боровичи</v>
      </c>
      <c r="H1306" s="46">
        <v>1.0449999999999999</v>
      </c>
      <c r="I1306" s="46">
        <v>1.07</v>
      </c>
      <c r="K1306" s="6" t="str">
        <f t="shared" si="83"/>
        <v>Храброва Е.С., 532005128392 Гараж (2 366)</v>
      </c>
      <c r="L1306" s="48">
        <f t="shared" si="84"/>
        <v>1.0449999999999999E-3</v>
      </c>
      <c r="M1306" s="48">
        <f t="shared" si="85"/>
        <v>1.07E-3</v>
      </c>
    </row>
    <row r="1307" spans="1:13" ht="30" x14ac:dyDescent="0.25">
      <c r="A1307" s="6" t="s">
        <v>481</v>
      </c>
      <c r="B1307" t="s">
        <v>3591</v>
      </c>
      <c r="C1307" t="s">
        <v>645</v>
      </c>
      <c r="D1307" s="6" t="s">
        <v>3592</v>
      </c>
      <c r="E1307" s="6">
        <v>2368</v>
      </c>
      <c r="F1307" s="47" t="s">
        <v>1408</v>
      </c>
      <c r="G1307" t="str">
        <f t="shared" si="86"/>
        <v>ГРС Короцко</v>
      </c>
      <c r="H1307" s="46">
        <v>13.739999999999998</v>
      </c>
      <c r="I1307" s="46">
        <v>6.09</v>
      </c>
      <c r="K1307" s="6" t="str">
        <f t="shared" si="83"/>
        <v>Коченов А.М., 774311514747 Гараж (2 368)</v>
      </c>
      <c r="L1307" s="48">
        <f t="shared" si="84"/>
        <v>1.3739999999999999E-2</v>
      </c>
      <c r="M1307" s="48">
        <f t="shared" si="85"/>
        <v>6.0899999999999999E-3</v>
      </c>
    </row>
    <row r="1308" spans="1:13" ht="75" x14ac:dyDescent="0.25">
      <c r="A1308" s="6" t="s">
        <v>482</v>
      </c>
      <c r="B1308" t="s">
        <v>3593</v>
      </c>
      <c r="C1308" t="s">
        <v>639</v>
      </c>
      <c r="D1308" s="6" t="s">
        <v>3594</v>
      </c>
      <c r="E1308" s="6">
        <v>2369</v>
      </c>
      <c r="F1308" s="47" t="s">
        <v>1407</v>
      </c>
      <c r="G1308" t="str">
        <f t="shared" si="86"/>
        <v>ГРС Новгород-1</v>
      </c>
      <c r="H1308" s="46">
        <v>2.2770000000000001</v>
      </c>
      <c r="I1308" s="46">
        <v>0.80699999999999994</v>
      </c>
      <c r="K1308" s="6" t="str">
        <f t="shared" si="83"/>
        <v>Бойцов Д.М., 532121033656 Нежилое помещение №8 номер на поэтажном плане 29-32,49 (2 369)</v>
      </c>
      <c r="L1308" s="48">
        <f t="shared" si="84"/>
        <v>2.2769999999999999E-3</v>
      </c>
      <c r="M1308" s="48">
        <f t="shared" si="85"/>
        <v>8.0699999999999999E-4</v>
      </c>
    </row>
    <row r="1309" spans="1:13" ht="45" x14ac:dyDescent="0.25">
      <c r="A1309" s="6" t="s">
        <v>538</v>
      </c>
      <c r="B1309" t="s">
        <v>3595</v>
      </c>
      <c r="C1309" t="s">
        <v>641</v>
      </c>
      <c r="D1309" s="6" t="s">
        <v>3596</v>
      </c>
      <c r="E1309" s="6">
        <v>2372</v>
      </c>
      <c r="F1309" s="47" t="s">
        <v>1407</v>
      </c>
      <c r="G1309" t="str">
        <f t="shared" si="86"/>
        <v>ГРС Боровичи</v>
      </c>
      <c r="H1309" s="46">
        <v>5.0530000000000008</v>
      </c>
      <c r="I1309" s="46">
        <v>4.3999999999999995</v>
      </c>
      <c r="K1309" s="6" t="str">
        <f t="shared" si="83"/>
        <v>Лебедева Н.Н., 532008203048 Нежилое здание (2 372)</v>
      </c>
      <c r="L1309" s="48">
        <f t="shared" si="84"/>
        <v>5.0530000000000011E-3</v>
      </c>
      <c r="M1309" s="48">
        <f t="shared" si="85"/>
        <v>4.3999999999999994E-3</v>
      </c>
    </row>
    <row r="1310" spans="1:13" ht="90" x14ac:dyDescent="0.25">
      <c r="A1310" s="6" t="s">
        <v>557</v>
      </c>
      <c r="B1310" t="s">
        <v>3597</v>
      </c>
      <c r="C1310" t="s">
        <v>639</v>
      </c>
      <c r="D1310" s="6" t="s">
        <v>3598</v>
      </c>
      <c r="E1310" s="6">
        <v>2379</v>
      </c>
      <c r="F1310" s="47" t="s">
        <v>1409</v>
      </c>
      <c r="G1310" t="str">
        <f t="shared" si="86"/>
        <v>ГРС Новгород-1</v>
      </c>
      <c r="H1310" s="46">
        <v>122.09</v>
      </c>
      <c r="I1310" s="46">
        <v>87.25</v>
      </c>
      <c r="K1310" s="6" t="str">
        <f t="shared" si="83"/>
        <v>Реабилитационный центр, 5321174537 Реабилитационный центр для детей и подростков с ограниченными возможностями (2 379)</v>
      </c>
      <c r="L1310" s="48">
        <f t="shared" si="84"/>
        <v>0.12209</v>
      </c>
      <c r="M1310" s="48">
        <f t="shared" si="85"/>
        <v>8.7249999999999994E-2</v>
      </c>
    </row>
    <row r="1311" spans="1:13" ht="45" x14ac:dyDescent="0.25">
      <c r="A1311" s="6" t="s">
        <v>3599</v>
      </c>
      <c r="B1311" t="s">
        <v>3600</v>
      </c>
      <c r="C1311" t="s">
        <v>641</v>
      </c>
      <c r="D1311" s="6" t="s">
        <v>3601</v>
      </c>
      <c r="E1311" s="6">
        <v>2384</v>
      </c>
      <c r="F1311" s="47" t="s">
        <v>1407</v>
      </c>
      <c r="G1311" t="str">
        <f t="shared" si="86"/>
        <v>ГРС Боровичи</v>
      </c>
      <c r="H1311" s="46">
        <v>1.9750000000000001</v>
      </c>
      <c r="I1311" s="46">
        <v>0.70100000000000007</v>
      </c>
      <c r="K1311" s="6" t="str">
        <f t="shared" si="83"/>
        <v>Лобанова Е.А., 532002227606 Нежилое помещение (2 384)</v>
      </c>
      <c r="L1311" s="48">
        <f t="shared" si="84"/>
        <v>1.9750000000000002E-3</v>
      </c>
      <c r="M1311" s="48">
        <f t="shared" si="85"/>
        <v>7.0100000000000002E-4</v>
      </c>
    </row>
    <row r="1312" spans="1:13" ht="45" x14ac:dyDescent="0.25">
      <c r="A1312" s="6" t="s">
        <v>483</v>
      </c>
      <c r="B1312" t="s">
        <v>3602</v>
      </c>
      <c r="C1312" t="s">
        <v>653</v>
      </c>
      <c r="D1312" s="6" t="s">
        <v>3603</v>
      </c>
      <c r="E1312" s="6">
        <v>2385</v>
      </c>
      <c r="F1312" s="47" t="s">
        <v>4378</v>
      </c>
      <c r="G1312" t="str">
        <f t="shared" si="86"/>
        <v>ГРС Новгород-2</v>
      </c>
      <c r="H1312" s="46">
        <v>1228.3</v>
      </c>
      <c r="I1312" s="46">
        <v>1228.3</v>
      </c>
      <c r="K1312" s="6" t="str">
        <f t="shared" si="83"/>
        <v>Компаньон-Н, 5321089105 Автоматизированная котельная (2 385)</v>
      </c>
      <c r="L1312" s="48">
        <f t="shared" si="84"/>
        <v>1.2282999999999999</v>
      </c>
      <c r="M1312" s="48">
        <f t="shared" si="85"/>
        <v>1.2282999999999999</v>
      </c>
    </row>
    <row r="1313" spans="1:13" ht="45" x14ac:dyDescent="0.25">
      <c r="A1313" s="6" t="s">
        <v>484</v>
      </c>
      <c r="B1313" t="s">
        <v>3604</v>
      </c>
      <c r="C1313" t="s">
        <v>639</v>
      </c>
      <c r="D1313" s="6" t="s">
        <v>3605</v>
      </c>
      <c r="E1313" s="6">
        <v>2386</v>
      </c>
      <c r="F1313" s="47" t="s">
        <v>1408</v>
      </c>
      <c r="G1313" t="str">
        <f t="shared" si="86"/>
        <v>ГРС Новгород-1</v>
      </c>
      <c r="H1313" s="46">
        <v>8.6329999999999991</v>
      </c>
      <c r="I1313" s="46">
        <v>2.29</v>
      </c>
      <c r="K1313" s="6" t="str">
        <f t="shared" si="83"/>
        <v>Смирнова И.В., 532112356266 нежилое помещение (2 386)</v>
      </c>
      <c r="L1313" s="48">
        <f t="shared" si="84"/>
        <v>8.6329999999999983E-3</v>
      </c>
      <c r="M1313" s="48">
        <f t="shared" si="85"/>
        <v>2.2899999999999999E-3</v>
      </c>
    </row>
    <row r="1314" spans="1:13" ht="45" x14ac:dyDescent="0.25">
      <c r="A1314" s="6" t="s">
        <v>3606</v>
      </c>
      <c r="B1314" t="s">
        <v>3607</v>
      </c>
      <c r="C1314" t="s">
        <v>639</v>
      </c>
      <c r="D1314" s="6" t="s">
        <v>3608</v>
      </c>
      <c r="E1314" s="6">
        <v>2388</v>
      </c>
      <c r="F1314" s="47" t="s">
        <v>1409</v>
      </c>
      <c r="G1314" t="str">
        <f t="shared" si="86"/>
        <v>ГРС Новгород-1</v>
      </c>
      <c r="H1314" s="46">
        <v>85</v>
      </c>
      <c r="I1314" s="46">
        <v>64.7</v>
      </c>
      <c r="K1314" s="6" t="str">
        <f t="shared" si="83"/>
        <v>Торговый дом Новгород, 5321073867 Нежилое здание (2 388)</v>
      </c>
      <c r="L1314" s="48">
        <f t="shared" si="84"/>
        <v>8.5000000000000006E-2</v>
      </c>
      <c r="M1314" s="48">
        <f t="shared" si="85"/>
        <v>6.4700000000000008E-2</v>
      </c>
    </row>
    <row r="1315" spans="1:13" ht="45" x14ac:dyDescent="0.25">
      <c r="A1315" s="6" t="s">
        <v>132</v>
      </c>
      <c r="B1315" t="s">
        <v>1661</v>
      </c>
      <c r="C1315" t="s">
        <v>641</v>
      </c>
      <c r="D1315" s="6" t="s">
        <v>3609</v>
      </c>
      <c r="E1315" s="6">
        <v>2389</v>
      </c>
      <c r="F1315" s="47" t="s">
        <v>1408</v>
      </c>
      <c r="G1315" t="str">
        <f t="shared" si="86"/>
        <v>ГРС Боровичи</v>
      </c>
      <c r="H1315" s="46">
        <v>27</v>
      </c>
      <c r="I1315" s="46">
        <v>9.6999999999999993</v>
      </c>
      <c r="K1315" s="6" t="str">
        <f t="shared" si="83"/>
        <v>АтомСпецСтрой, 5320020534 Перевалочный пункт (склад) (2 389)</v>
      </c>
      <c r="L1315" s="48">
        <f t="shared" si="84"/>
        <v>2.7E-2</v>
      </c>
      <c r="M1315" s="48">
        <f t="shared" si="85"/>
        <v>9.6999999999999986E-3</v>
      </c>
    </row>
    <row r="1316" spans="1:13" ht="45" x14ac:dyDescent="0.25">
      <c r="A1316" s="6" t="s">
        <v>485</v>
      </c>
      <c r="B1316" t="s">
        <v>3610</v>
      </c>
      <c r="C1316" t="s">
        <v>671</v>
      </c>
      <c r="D1316" s="6" t="s">
        <v>3611</v>
      </c>
      <c r="E1316" s="6">
        <v>2391</v>
      </c>
      <c r="F1316" s="47" t="s">
        <v>1408</v>
      </c>
      <c r="G1316" t="str">
        <f t="shared" si="86"/>
        <v>ГРС Чудово</v>
      </c>
      <c r="H1316" s="46">
        <v>8.2200000000000006</v>
      </c>
      <c r="I1316" s="46">
        <v>4.1989999999999998</v>
      </c>
      <c r="K1316" s="6" t="str">
        <f t="shared" si="83"/>
        <v>Медведев Р.Ю., 531800615431 Нежилое помещение (2 391)</v>
      </c>
      <c r="L1316" s="48">
        <f t="shared" si="84"/>
        <v>8.2199999999999999E-3</v>
      </c>
      <c r="M1316" s="48">
        <f t="shared" si="85"/>
        <v>4.1989999999999996E-3</v>
      </c>
    </row>
    <row r="1317" spans="1:13" ht="45" x14ac:dyDescent="0.25">
      <c r="A1317" s="6" t="s">
        <v>459</v>
      </c>
      <c r="B1317" t="s">
        <v>3455</v>
      </c>
      <c r="C1317" t="s">
        <v>659</v>
      </c>
      <c r="D1317" s="6" t="s">
        <v>3612</v>
      </c>
      <c r="E1317" s="6">
        <v>2392</v>
      </c>
      <c r="F1317" s="47" t="s">
        <v>1408</v>
      </c>
      <c r="G1317" t="str">
        <f t="shared" si="86"/>
        <v>ГРС Окуловка</v>
      </c>
      <c r="H1317" s="46">
        <v>5.4889999999999999</v>
      </c>
      <c r="I1317" s="46">
        <v>2.95</v>
      </c>
      <c r="K1317" s="6" t="str">
        <f t="shared" si="83"/>
        <v>Журавлев В.В., 530203209120 Нежилое здание (гараж) (2 392)</v>
      </c>
      <c r="L1317" s="48">
        <f t="shared" si="84"/>
        <v>5.489E-3</v>
      </c>
      <c r="M1317" s="48">
        <f t="shared" si="85"/>
        <v>2.9500000000000004E-3</v>
      </c>
    </row>
    <row r="1318" spans="1:13" ht="45" x14ac:dyDescent="0.25">
      <c r="A1318" s="6" t="s">
        <v>3613</v>
      </c>
      <c r="B1318" t="s">
        <v>3614</v>
      </c>
      <c r="C1318" t="s">
        <v>641</v>
      </c>
      <c r="D1318" s="6" t="s">
        <v>3615</v>
      </c>
      <c r="E1318" s="6">
        <v>2396</v>
      </c>
      <c r="F1318" s="47" t="s">
        <v>1408</v>
      </c>
      <c r="G1318" t="str">
        <f t="shared" si="86"/>
        <v>ГРС Боровичи</v>
      </c>
      <c r="H1318" s="46">
        <v>90</v>
      </c>
      <c r="I1318" s="46">
        <v>65.271999999999991</v>
      </c>
      <c r="K1318" s="6" t="str">
        <f t="shared" si="83"/>
        <v>Профит Групп, 7727829900 Строящийся комплекс зданий ИВС (2 396)</v>
      </c>
      <c r="L1318" s="48">
        <f t="shared" si="84"/>
        <v>0.09</v>
      </c>
      <c r="M1318" s="48">
        <f t="shared" si="85"/>
        <v>6.5271999999999997E-2</v>
      </c>
    </row>
    <row r="1319" spans="1:13" ht="45" x14ac:dyDescent="0.25">
      <c r="A1319" s="6" t="s">
        <v>486</v>
      </c>
      <c r="B1319" t="s">
        <v>3616</v>
      </c>
      <c r="C1319" t="s">
        <v>1048</v>
      </c>
      <c r="D1319" s="6" t="s">
        <v>3617</v>
      </c>
      <c r="E1319" s="6">
        <v>2397</v>
      </c>
      <c r="F1319" s="47" t="s">
        <v>1407</v>
      </c>
      <c r="G1319" t="str">
        <f t="shared" si="86"/>
        <v>ГРС Волот</v>
      </c>
      <c r="H1319" s="46">
        <v>1.9</v>
      </c>
      <c r="I1319" s="46">
        <v>2.0019999999999998</v>
      </c>
      <c r="K1319" s="6" t="str">
        <f t="shared" si="83"/>
        <v>Панова Т.В., 532115702154 Нежилое помещение (2 397)</v>
      </c>
      <c r="L1319" s="48">
        <f t="shared" si="84"/>
        <v>1.9E-3</v>
      </c>
      <c r="M1319" s="48">
        <f t="shared" si="85"/>
        <v>2.0019999999999999E-3</v>
      </c>
    </row>
    <row r="1320" spans="1:13" ht="45" x14ac:dyDescent="0.25">
      <c r="A1320" s="6" t="s">
        <v>158</v>
      </c>
      <c r="B1320" t="s">
        <v>1785</v>
      </c>
      <c r="C1320" t="s">
        <v>653</v>
      </c>
      <c r="D1320" s="6" t="s">
        <v>3618</v>
      </c>
      <c r="E1320" s="6">
        <v>2398</v>
      </c>
      <c r="F1320" s="47" t="s">
        <v>4378</v>
      </c>
      <c r="G1320" t="str">
        <f t="shared" si="86"/>
        <v>ГРС Новгород-2</v>
      </c>
      <c r="H1320" s="46">
        <v>1166.557</v>
      </c>
      <c r="I1320" s="46">
        <v>1166.557</v>
      </c>
      <c r="K1320" s="6" t="str">
        <f t="shared" si="83"/>
        <v>Тепловая Компания Новгородская, 5301003692 Котельная №78М (2 398)</v>
      </c>
      <c r="L1320" s="48">
        <f t="shared" si="84"/>
        <v>1.1665570000000001</v>
      </c>
      <c r="M1320" s="48">
        <f t="shared" si="85"/>
        <v>1.1665570000000001</v>
      </c>
    </row>
    <row r="1321" spans="1:13" ht="30" x14ac:dyDescent="0.25">
      <c r="A1321" s="6" t="s">
        <v>3619</v>
      </c>
      <c r="B1321" t="s">
        <v>3620</v>
      </c>
      <c r="C1321" t="s">
        <v>762</v>
      </c>
      <c r="D1321" s="6" t="s">
        <v>3621</v>
      </c>
      <c r="E1321" s="6">
        <v>2400</v>
      </c>
      <c r="F1321" s="47" t="s">
        <v>1407</v>
      </c>
      <c r="G1321" t="str">
        <f t="shared" si="86"/>
        <v>ГРС Валдай</v>
      </c>
      <c r="H1321" s="46">
        <v>2.9420000000000002</v>
      </c>
      <c r="I1321" s="46">
        <v>2.39</v>
      </c>
      <c r="K1321" s="6" t="str">
        <f t="shared" si="83"/>
        <v>Смирнов С.В., 530200863705 Нежилое здание (2 400)</v>
      </c>
      <c r="L1321" s="48">
        <f t="shared" si="84"/>
        <v>2.9420000000000002E-3</v>
      </c>
      <c r="M1321" s="48">
        <f t="shared" si="85"/>
        <v>2.3900000000000002E-3</v>
      </c>
    </row>
    <row r="1322" spans="1:13" ht="45" x14ac:dyDescent="0.25">
      <c r="A1322" s="6" t="s">
        <v>487</v>
      </c>
      <c r="B1322" t="s">
        <v>3622</v>
      </c>
      <c r="C1322" t="s">
        <v>641</v>
      </c>
      <c r="D1322" s="6" t="s">
        <v>3623</v>
      </c>
      <c r="E1322" s="6">
        <v>2401</v>
      </c>
      <c r="F1322" s="47" t="s">
        <v>1407</v>
      </c>
      <c r="G1322" t="str">
        <f t="shared" si="86"/>
        <v>ГРС Боровичи</v>
      </c>
      <c r="H1322" s="46">
        <v>3.9299999999999997</v>
      </c>
      <c r="I1322" s="46">
        <v>3.617</v>
      </c>
      <c r="K1322" s="6" t="str">
        <f t="shared" si="83"/>
        <v>Васильев Владимир Сергеевич, 100600259907 Строящийся объект (2 401)</v>
      </c>
      <c r="L1322" s="48">
        <f t="shared" si="84"/>
        <v>3.9299999999999995E-3</v>
      </c>
      <c r="M1322" s="48">
        <f t="shared" si="85"/>
        <v>3.617E-3</v>
      </c>
    </row>
    <row r="1323" spans="1:13" ht="45" x14ac:dyDescent="0.25">
      <c r="A1323" s="6" t="s">
        <v>413</v>
      </c>
      <c r="B1323" t="s">
        <v>3125</v>
      </c>
      <c r="C1323" t="s">
        <v>762</v>
      </c>
      <c r="D1323" s="6" t="s">
        <v>3624</v>
      </c>
      <c r="E1323" s="6">
        <v>2402</v>
      </c>
      <c r="F1323" s="47" t="s">
        <v>1408</v>
      </c>
      <c r="G1323" t="str">
        <f t="shared" si="86"/>
        <v>ГРС Валдай</v>
      </c>
      <c r="H1323" s="46">
        <v>0</v>
      </c>
      <c r="I1323" s="46">
        <v>8.2199999999999989</v>
      </c>
      <c r="K1323" s="6" t="str">
        <f t="shared" si="83"/>
        <v>Махначева Наталья Викторовна, 530200028535 Нежилое здание (2 402)</v>
      </c>
      <c r="L1323" s="48">
        <f t="shared" si="84"/>
        <v>0</v>
      </c>
      <c r="M1323" s="48">
        <f t="shared" si="85"/>
        <v>8.2199999999999981E-3</v>
      </c>
    </row>
    <row r="1324" spans="1:13" ht="45" x14ac:dyDescent="0.25">
      <c r="A1324" s="6" t="s">
        <v>578</v>
      </c>
      <c r="B1324" t="s">
        <v>3625</v>
      </c>
      <c r="C1324" t="s">
        <v>639</v>
      </c>
      <c r="D1324" s="6" t="s">
        <v>3626</v>
      </c>
      <c r="E1324" s="6">
        <v>2403</v>
      </c>
      <c r="F1324" s="47" t="s">
        <v>1408</v>
      </c>
      <c r="G1324" t="str">
        <f t="shared" si="86"/>
        <v>ГРС Новгород-1</v>
      </c>
      <c r="H1324" s="46">
        <v>15.89</v>
      </c>
      <c r="I1324" s="46">
        <v>10.686</v>
      </c>
      <c r="K1324" s="6" t="str">
        <f t="shared" si="83"/>
        <v>Рыбцех "Новгородский", 5321089497 Нежилое помещение (2 403)</v>
      </c>
      <c r="L1324" s="48">
        <f t="shared" si="84"/>
        <v>1.5890000000000001E-2</v>
      </c>
      <c r="M1324" s="48">
        <f t="shared" si="85"/>
        <v>1.0685999999999999E-2</v>
      </c>
    </row>
    <row r="1325" spans="1:13" ht="60" x14ac:dyDescent="0.25">
      <c r="A1325" s="6" t="s">
        <v>3627</v>
      </c>
      <c r="B1325" t="s">
        <v>3628</v>
      </c>
      <c r="C1325" t="s">
        <v>641</v>
      </c>
      <c r="D1325" s="6" t="s">
        <v>3629</v>
      </c>
      <c r="E1325" s="6">
        <v>2404</v>
      </c>
      <c r="F1325" s="47" t="s">
        <v>1407</v>
      </c>
      <c r="G1325" t="str">
        <f t="shared" si="86"/>
        <v>ГРС Боровичи</v>
      </c>
      <c r="H1325" s="46">
        <v>3.3780000000000001</v>
      </c>
      <c r="I1325" s="46">
        <v>1.4450000000000001</v>
      </c>
      <c r="K1325" s="6" t="str">
        <f t="shared" si="83"/>
        <v>Константинов А.М., 532000082056 Гараж на 3 бокса (нежилое здание) (2 404)</v>
      </c>
      <c r="L1325" s="48">
        <f t="shared" si="84"/>
        <v>3.3779999999999999E-3</v>
      </c>
      <c r="M1325" s="48">
        <f t="shared" si="85"/>
        <v>1.4450000000000001E-3</v>
      </c>
    </row>
    <row r="1326" spans="1:13" ht="30" x14ac:dyDescent="0.25">
      <c r="A1326" s="6" t="s">
        <v>488</v>
      </c>
      <c r="B1326" t="s">
        <v>3630</v>
      </c>
      <c r="C1326" t="s">
        <v>641</v>
      </c>
      <c r="D1326" s="6" t="s">
        <v>3631</v>
      </c>
      <c r="E1326" s="6">
        <v>2405</v>
      </c>
      <c r="F1326" s="47" t="s">
        <v>1407</v>
      </c>
      <c r="G1326" t="str">
        <f t="shared" si="86"/>
        <v>ГРС Боровичи</v>
      </c>
      <c r="H1326" s="46">
        <v>4.2</v>
      </c>
      <c r="I1326" s="46">
        <v>1.758</v>
      </c>
      <c r="K1326" s="6" t="str">
        <f t="shared" si="83"/>
        <v>Бусыгина Т.П., 532001161208 Здание магазина (2 405)</v>
      </c>
      <c r="L1326" s="48">
        <f t="shared" si="84"/>
        <v>4.2000000000000006E-3</v>
      </c>
      <c r="M1326" s="48">
        <f t="shared" si="85"/>
        <v>1.758E-3</v>
      </c>
    </row>
    <row r="1327" spans="1:13" ht="45" x14ac:dyDescent="0.25">
      <c r="A1327" s="6" t="s">
        <v>489</v>
      </c>
      <c r="B1327" t="s">
        <v>3632</v>
      </c>
      <c r="C1327" t="s">
        <v>639</v>
      </c>
      <c r="D1327" s="6" t="s">
        <v>3633</v>
      </c>
      <c r="E1327" s="6">
        <v>2406</v>
      </c>
      <c r="F1327" s="47" t="s">
        <v>1408</v>
      </c>
      <c r="G1327" t="str">
        <f t="shared" si="86"/>
        <v>ГРС Новгород-1</v>
      </c>
      <c r="H1327" s="46">
        <v>5.2</v>
      </c>
      <c r="I1327" s="46">
        <v>1.149</v>
      </c>
      <c r="K1327" s="6" t="str">
        <f t="shared" si="83"/>
        <v>Блюков Роман Сергеевич, 531004073808 Магазины (2 406)</v>
      </c>
      <c r="L1327" s="48">
        <f t="shared" si="84"/>
        <v>5.1999999999999998E-3</v>
      </c>
      <c r="M1327" s="48">
        <f t="shared" si="85"/>
        <v>1.1490000000000001E-3</v>
      </c>
    </row>
    <row r="1328" spans="1:13" ht="45" x14ac:dyDescent="0.25">
      <c r="A1328" s="6" t="s">
        <v>490</v>
      </c>
      <c r="B1328" t="s">
        <v>3634</v>
      </c>
      <c r="C1328" t="s">
        <v>1048</v>
      </c>
      <c r="D1328" s="6" t="s">
        <v>3635</v>
      </c>
      <c r="E1328" s="6">
        <v>2407</v>
      </c>
      <c r="F1328" s="47">
        <v>6</v>
      </c>
      <c r="G1328" t="str">
        <f t="shared" si="86"/>
        <v>ГРС Волот</v>
      </c>
      <c r="H1328" s="46">
        <v>6</v>
      </c>
      <c r="I1328" s="46">
        <v>13.592000000000001</v>
      </c>
      <c r="K1328" s="6" t="str">
        <f t="shared" si="83"/>
        <v>ФГКУ 14 ПЧ ФС, 5315005241 Здание пожарного ДЭПО (2 407)</v>
      </c>
      <c r="L1328" s="48">
        <f t="shared" si="84"/>
        <v>6.0000000000000001E-3</v>
      </c>
      <c r="M1328" s="48">
        <f t="shared" si="85"/>
        <v>1.3592E-2</v>
      </c>
    </row>
    <row r="1329" spans="1:13" ht="90" x14ac:dyDescent="0.25">
      <c r="A1329" s="6" t="s">
        <v>491</v>
      </c>
      <c r="B1329" t="s">
        <v>3636</v>
      </c>
      <c r="C1329" t="s">
        <v>639</v>
      </c>
      <c r="D1329" s="6" t="s">
        <v>3637</v>
      </c>
      <c r="E1329" s="6">
        <v>2409</v>
      </c>
      <c r="F1329" s="47" t="s">
        <v>1408</v>
      </c>
      <c r="G1329" t="str">
        <f t="shared" si="86"/>
        <v>ГРС Новгород-1</v>
      </c>
      <c r="H1329" s="46">
        <v>11.3</v>
      </c>
      <c r="I1329" s="46">
        <v>5.7869999999999999</v>
      </c>
      <c r="K1329" s="6" t="str">
        <f t="shared" si="83"/>
        <v>ИП Зайцев Эдуард Вячеславович, 470377434416 Встроенное помещение кад. номер 53:23:8624302:0064:01735:0005 (2 409)</v>
      </c>
      <c r="L1329" s="48">
        <f t="shared" si="84"/>
        <v>1.1300000000000001E-2</v>
      </c>
      <c r="M1329" s="48">
        <f t="shared" si="85"/>
        <v>5.7869999999999996E-3</v>
      </c>
    </row>
    <row r="1330" spans="1:13" ht="60" x14ac:dyDescent="0.25">
      <c r="A1330" s="6" t="s">
        <v>492</v>
      </c>
      <c r="B1330" t="s">
        <v>3638</v>
      </c>
      <c r="C1330" t="s">
        <v>639</v>
      </c>
      <c r="D1330" s="6" t="s">
        <v>3639</v>
      </c>
      <c r="E1330" s="6">
        <v>2411</v>
      </c>
      <c r="F1330" s="47" t="s">
        <v>1407</v>
      </c>
      <c r="G1330" t="str">
        <f t="shared" si="86"/>
        <v>ГРС Новгород-1</v>
      </c>
      <c r="H1330" s="46">
        <v>4.3600000000000003</v>
      </c>
      <c r="I1330" s="46">
        <v>2.3180000000000001</v>
      </c>
      <c r="K1330" s="6" t="str">
        <f t="shared" si="83"/>
        <v>Емельянов Николай Павлович, 532101924809 нежилое помещение (2 411)</v>
      </c>
      <c r="L1330" s="48">
        <f t="shared" si="84"/>
        <v>4.3600000000000002E-3</v>
      </c>
      <c r="M1330" s="48">
        <f t="shared" si="85"/>
        <v>2.3180000000000002E-3</v>
      </c>
    </row>
    <row r="1331" spans="1:13" ht="45" x14ac:dyDescent="0.25">
      <c r="A1331" s="6" t="s">
        <v>256</v>
      </c>
      <c r="B1331" t="s">
        <v>3640</v>
      </c>
      <c r="C1331" t="s">
        <v>655</v>
      </c>
      <c r="D1331" s="6" t="s">
        <v>3641</v>
      </c>
      <c r="E1331" s="6">
        <v>2414</v>
      </c>
      <c r="F1331" s="47" t="s">
        <v>1408</v>
      </c>
      <c r="G1331" t="str">
        <f t="shared" si="86"/>
        <v>ГРС Старая Русса</v>
      </c>
      <c r="H1331" s="46">
        <v>3</v>
      </c>
      <c r="I1331" s="46">
        <v>3</v>
      </c>
      <c r="K1331" s="6" t="str">
        <f t="shared" si="83"/>
        <v>ИП Степанов В.Ф., 532200222617 Нежилые помещения (2 414)</v>
      </c>
      <c r="L1331" s="48">
        <f t="shared" si="84"/>
        <v>3.0000000000000001E-3</v>
      </c>
      <c r="M1331" s="48">
        <f t="shared" si="85"/>
        <v>3.0000000000000001E-3</v>
      </c>
    </row>
    <row r="1332" spans="1:13" ht="30" x14ac:dyDescent="0.25">
      <c r="A1332" s="6" t="s">
        <v>2065</v>
      </c>
      <c r="C1332" t="s">
        <v>655</v>
      </c>
      <c r="E1332" s="6">
        <v>2414</v>
      </c>
      <c r="F1332" s="47">
        <v>7</v>
      </c>
      <c r="G1332" t="str">
        <f t="shared" si="86"/>
        <v>ГРС Старая Русса</v>
      </c>
      <c r="H1332" s="46"/>
      <c r="I1332" s="46"/>
      <c r="K1332" s="6" t="str">
        <f t="shared" si="83"/>
        <v xml:space="preserve">Степанов Владимир Федорович </v>
      </c>
      <c r="L1332" s="48">
        <f t="shared" si="84"/>
        <v>0</v>
      </c>
      <c r="M1332" s="48">
        <f t="shared" si="85"/>
        <v>0</v>
      </c>
    </row>
    <row r="1333" spans="1:13" ht="45" x14ac:dyDescent="0.25">
      <c r="A1333" s="6" t="s">
        <v>3642</v>
      </c>
      <c r="B1333" t="s">
        <v>3643</v>
      </c>
      <c r="C1333" t="s">
        <v>762</v>
      </c>
      <c r="D1333" s="6" t="s">
        <v>3644</v>
      </c>
      <c r="E1333" s="6">
        <v>2415</v>
      </c>
      <c r="F1333" s="47" t="s">
        <v>1407</v>
      </c>
      <c r="G1333" t="str">
        <f t="shared" si="86"/>
        <v>ГРС Валдай</v>
      </c>
      <c r="H1333" s="46">
        <v>2.2080000000000002</v>
      </c>
      <c r="I1333" s="46">
        <v>2.7679999999999998</v>
      </c>
      <c r="K1333" s="6" t="str">
        <f t="shared" si="83"/>
        <v>ИП Мамедов Амирхан Шабан оглы, 530202946918 Магазин (2 415)</v>
      </c>
      <c r="L1333" s="48">
        <f t="shared" si="84"/>
        <v>2.2080000000000003E-3</v>
      </c>
      <c r="M1333" s="48">
        <f t="shared" si="85"/>
        <v>2.7679999999999996E-3</v>
      </c>
    </row>
    <row r="1334" spans="1:13" ht="45" x14ac:dyDescent="0.25">
      <c r="A1334" s="6" t="s">
        <v>493</v>
      </c>
      <c r="B1334" t="s">
        <v>3645</v>
      </c>
      <c r="C1334" t="s">
        <v>762</v>
      </c>
      <c r="D1334" s="6" t="s">
        <v>3646</v>
      </c>
      <c r="E1334" s="6">
        <v>2416</v>
      </c>
      <c r="F1334" s="47" t="s">
        <v>1407</v>
      </c>
      <c r="G1334" t="str">
        <f t="shared" si="86"/>
        <v>ГРС Валдай</v>
      </c>
      <c r="H1334" s="46">
        <v>3.8649999999999998</v>
      </c>
      <c r="I1334" s="46">
        <v>1.7449999999999999</v>
      </c>
      <c r="K1334" s="6" t="str">
        <f t="shared" si="83"/>
        <v>Александров Павел Алексеевич, 530202281607 Гараж (2 416)</v>
      </c>
      <c r="L1334" s="48">
        <f t="shared" si="84"/>
        <v>3.8649999999999999E-3</v>
      </c>
      <c r="M1334" s="48">
        <f t="shared" si="85"/>
        <v>1.7449999999999998E-3</v>
      </c>
    </row>
    <row r="1335" spans="1:13" ht="45" x14ac:dyDescent="0.25">
      <c r="A1335" s="6" t="s">
        <v>3647</v>
      </c>
      <c r="B1335" t="s">
        <v>3648</v>
      </c>
      <c r="C1335" t="s">
        <v>762</v>
      </c>
      <c r="D1335" s="6" t="s">
        <v>3649</v>
      </c>
      <c r="E1335" s="6">
        <v>2417</v>
      </c>
      <c r="F1335" s="47" t="s">
        <v>1407</v>
      </c>
      <c r="G1335" t="str">
        <f t="shared" si="86"/>
        <v>ГРС Валдай</v>
      </c>
      <c r="H1335" s="46">
        <v>4.5999999999999996</v>
      </c>
      <c r="I1335" s="46">
        <v>2.2029999999999998</v>
      </c>
      <c r="K1335" s="6" t="str">
        <f t="shared" si="83"/>
        <v>ТехноСтрой, 5302012844 Административное здание и гараж (2 417)</v>
      </c>
      <c r="L1335" s="48">
        <f t="shared" si="84"/>
        <v>4.5999999999999999E-3</v>
      </c>
      <c r="M1335" s="48">
        <f t="shared" si="85"/>
        <v>2.2029999999999997E-3</v>
      </c>
    </row>
    <row r="1336" spans="1:13" ht="45" x14ac:dyDescent="0.25">
      <c r="A1336" s="6" t="s">
        <v>3650</v>
      </c>
      <c r="B1336" t="s">
        <v>3651</v>
      </c>
      <c r="C1336" t="s">
        <v>639</v>
      </c>
      <c r="D1336" s="6" t="s">
        <v>3652</v>
      </c>
      <c r="E1336" s="6">
        <v>2418</v>
      </c>
      <c r="F1336" s="47" t="s">
        <v>1408</v>
      </c>
      <c r="G1336" t="str">
        <f t="shared" si="86"/>
        <v>ГРС Новгород-1</v>
      </c>
      <c r="H1336" s="46">
        <v>38.04</v>
      </c>
      <c r="I1336" s="46">
        <v>21.743000000000002</v>
      </c>
      <c r="K1336" s="6" t="str">
        <f t="shared" si="83"/>
        <v>АТП № 8, 5321091753 производственное здание (2 418)</v>
      </c>
      <c r="L1336" s="48">
        <f t="shared" si="84"/>
        <v>3.8039999999999997E-2</v>
      </c>
      <c r="M1336" s="48">
        <f t="shared" si="85"/>
        <v>2.1743000000000002E-2</v>
      </c>
    </row>
    <row r="1337" spans="1:13" ht="60" x14ac:dyDescent="0.25">
      <c r="A1337" s="6" t="s">
        <v>539</v>
      </c>
      <c r="B1337" t="s">
        <v>3653</v>
      </c>
      <c r="C1337" t="s">
        <v>639</v>
      </c>
      <c r="D1337" s="6" t="s">
        <v>3654</v>
      </c>
      <c r="E1337" s="6">
        <v>2419</v>
      </c>
      <c r="F1337" s="47" t="s">
        <v>1408</v>
      </c>
      <c r="G1337" t="str">
        <f t="shared" si="86"/>
        <v>ГРС Новгород-1</v>
      </c>
      <c r="H1337" s="46">
        <v>41.980000000000004</v>
      </c>
      <c r="I1337" s="46">
        <v>27.425000000000001</v>
      </c>
      <c r="K1337" s="6" t="str">
        <f t="shared" si="83"/>
        <v>Архилон, 5321115034 Производственные и административно-бытовые помещения (2 419)</v>
      </c>
      <c r="L1337" s="48">
        <f t="shared" si="84"/>
        <v>4.1980000000000003E-2</v>
      </c>
      <c r="M1337" s="48">
        <f t="shared" si="85"/>
        <v>2.7425000000000001E-2</v>
      </c>
    </row>
    <row r="1338" spans="1:13" ht="30" x14ac:dyDescent="0.25">
      <c r="A1338" s="6" t="s">
        <v>151</v>
      </c>
      <c r="B1338" t="s">
        <v>3402</v>
      </c>
      <c r="C1338" t="s">
        <v>639</v>
      </c>
      <c r="D1338" s="6" t="s">
        <v>3655</v>
      </c>
      <c r="E1338" s="6">
        <v>2420</v>
      </c>
      <c r="F1338" s="47" t="s">
        <v>4378</v>
      </c>
      <c r="G1338" t="str">
        <f t="shared" si="86"/>
        <v>ГРС Новгород-1</v>
      </c>
      <c r="H1338" s="46">
        <v>353.8</v>
      </c>
      <c r="I1338" s="46">
        <v>353.8</v>
      </c>
      <c r="K1338" s="6" t="str">
        <f t="shared" si="83"/>
        <v>Теплоэнерго, 5321058844 Котельная №81М (2 420)</v>
      </c>
      <c r="L1338" s="48">
        <f t="shared" si="84"/>
        <v>0.3538</v>
      </c>
      <c r="M1338" s="48">
        <f t="shared" si="85"/>
        <v>0.3538</v>
      </c>
    </row>
    <row r="1339" spans="1:13" ht="45" x14ac:dyDescent="0.25">
      <c r="A1339" s="6" t="s">
        <v>158</v>
      </c>
      <c r="B1339" t="s">
        <v>1785</v>
      </c>
      <c r="C1339" t="s">
        <v>671</v>
      </c>
      <c r="D1339" s="6" t="s">
        <v>3656</v>
      </c>
      <c r="E1339" s="6">
        <v>2421</v>
      </c>
      <c r="F1339" s="47" t="s">
        <v>1408</v>
      </c>
      <c r="G1339" t="str">
        <f t="shared" si="86"/>
        <v>ГРС Чудово</v>
      </c>
      <c r="H1339" s="46">
        <v>51.521000000000001</v>
      </c>
      <c r="I1339" s="46">
        <v>51.521000000000001</v>
      </c>
      <c r="K1339" s="6" t="str">
        <f t="shared" si="83"/>
        <v>Тепловая Компания Новгородская, 5301003692 Котельная № 6 (2 421)</v>
      </c>
      <c r="L1339" s="48">
        <f t="shared" si="84"/>
        <v>5.1520999999999997E-2</v>
      </c>
      <c r="M1339" s="48">
        <f t="shared" si="85"/>
        <v>5.1520999999999997E-2</v>
      </c>
    </row>
    <row r="1340" spans="1:13" ht="45" x14ac:dyDescent="0.25">
      <c r="A1340" s="6" t="s">
        <v>158</v>
      </c>
      <c r="B1340" t="s">
        <v>1785</v>
      </c>
      <c r="C1340" t="s">
        <v>639</v>
      </c>
      <c r="D1340" s="6" t="s">
        <v>3657</v>
      </c>
      <c r="E1340" s="6">
        <v>2422</v>
      </c>
      <c r="F1340" s="47" t="s">
        <v>1408</v>
      </c>
      <c r="G1340" t="str">
        <f t="shared" si="86"/>
        <v>ГРС Новгород-1</v>
      </c>
      <c r="H1340" s="46">
        <v>20.060000000000002</v>
      </c>
      <c r="I1340" s="46">
        <v>20.060000000000002</v>
      </c>
      <c r="K1340" s="6" t="str">
        <f t="shared" si="83"/>
        <v>Тепловая Компания Новгородская, 5301003692 Котельная № 18 (2 422)</v>
      </c>
      <c r="L1340" s="48">
        <f t="shared" si="84"/>
        <v>2.0060000000000001E-2</v>
      </c>
      <c r="M1340" s="48">
        <f t="shared" si="85"/>
        <v>2.0060000000000001E-2</v>
      </c>
    </row>
    <row r="1341" spans="1:13" ht="60" x14ac:dyDescent="0.25">
      <c r="A1341" s="6" t="s">
        <v>540</v>
      </c>
      <c r="B1341" t="s">
        <v>3658</v>
      </c>
      <c r="C1341" t="s">
        <v>639</v>
      </c>
      <c r="D1341" s="6" t="s">
        <v>3659</v>
      </c>
      <c r="E1341" s="6">
        <v>2423</v>
      </c>
      <c r="F1341" s="47" t="s">
        <v>1409</v>
      </c>
      <c r="G1341" t="str">
        <f t="shared" si="86"/>
        <v>ГРС Новгород-1</v>
      </c>
      <c r="H1341" s="46">
        <v>56</v>
      </c>
      <c r="I1341" s="46">
        <v>38.75</v>
      </c>
      <c r="K1341" s="6" t="str">
        <f t="shared" si="83"/>
        <v>УСТР-98, 5321023249 Производственные и административно-бытовые помещения (2 423)</v>
      </c>
      <c r="L1341" s="48">
        <f t="shared" si="84"/>
        <v>5.6000000000000001E-2</v>
      </c>
      <c r="M1341" s="48">
        <f t="shared" si="85"/>
        <v>3.875E-2</v>
      </c>
    </row>
    <row r="1342" spans="1:13" ht="45" x14ac:dyDescent="0.25">
      <c r="A1342" s="6" t="s">
        <v>418</v>
      </c>
      <c r="B1342" t="s">
        <v>3174</v>
      </c>
      <c r="C1342" t="s">
        <v>762</v>
      </c>
      <c r="D1342" s="6" t="s">
        <v>3660</v>
      </c>
      <c r="E1342" s="6">
        <v>2424</v>
      </c>
      <c r="F1342" s="47" t="s">
        <v>4378</v>
      </c>
      <c r="G1342" t="str">
        <f t="shared" si="86"/>
        <v>ГРС Валдай</v>
      </c>
      <c r="H1342" s="46">
        <v>2183.6350000000002</v>
      </c>
      <c r="I1342" s="46">
        <v>2183.6350000000002</v>
      </c>
      <c r="K1342" s="6" t="str">
        <f t="shared" si="83"/>
        <v>НордЭнерго, 7804348591 Котельная, ул. Васильева, 35 (2 424)</v>
      </c>
      <c r="L1342" s="48">
        <f t="shared" si="84"/>
        <v>2.1836350000000002</v>
      </c>
      <c r="M1342" s="48">
        <f t="shared" si="85"/>
        <v>2.1836350000000002</v>
      </c>
    </row>
    <row r="1343" spans="1:13" ht="30" x14ac:dyDescent="0.25">
      <c r="A1343" s="6" t="s">
        <v>3661</v>
      </c>
      <c r="B1343" t="s">
        <v>3662</v>
      </c>
      <c r="C1343" t="s">
        <v>641</v>
      </c>
      <c r="D1343" s="6" t="s">
        <v>3663</v>
      </c>
      <c r="E1343" s="6">
        <v>2425</v>
      </c>
      <c r="F1343" s="47" t="s">
        <v>1408</v>
      </c>
      <c r="G1343" t="str">
        <f t="shared" si="86"/>
        <v>ГРС Боровичи</v>
      </c>
      <c r="H1343" s="46">
        <v>38.257999999999996</v>
      </c>
      <c r="I1343" s="46">
        <v>34.659999999999997</v>
      </c>
      <c r="K1343" s="6" t="str">
        <f t="shared" si="83"/>
        <v>Флора, 5320017066 Теплица (2 425)</v>
      </c>
      <c r="L1343" s="48">
        <f t="shared" si="84"/>
        <v>3.8257999999999993E-2</v>
      </c>
      <c r="M1343" s="48">
        <f t="shared" si="85"/>
        <v>3.4659999999999996E-2</v>
      </c>
    </row>
    <row r="1344" spans="1:13" ht="30" x14ac:dyDescent="0.25">
      <c r="A1344" s="6" t="s">
        <v>448</v>
      </c>
      <c r="B1344" t="s">
        <v>3371</v>
      </c>
      <c r="C1344" t="s">
        <v>653</v>
      </c>
      <c r="D1344" s="6" t="s">
        <v>3664</v>
      </c>
      <c r="E1344" s="6">
        <v>2426</v>
      </c>
      <c r="F1344" s="47" t="s">
        <v>1408</v>
      </c>
      <c r="G1344" t="str">
        <f t="shared" si="86"/>
        <v>ГРС Новгород-2</v>
      </c>
      <c r="H1344" s="46">
        <v>12.909999999999998</v>
      </c>
      <c r="I1344" s="46">
        <v>10.187999999999999</v>
      </c>
      <c r="K1344" s="6" t="str">
        <f t="shared" ref="K1344:K1407" si="87">CONCATENATE(A1344," ",D1344)</f>
        <v>Новтехлес, 5321005592 Новая котельная (2 426)</v>
      </c>
      <c r="L1344" s="48">
        <f t="shared" ref="L1344:L1407" si="88">H1344/1000</f>
        <v>1.2909999999999998E-2</v>
      </c>
      <c r="M1344" s="48">
        <f t="shared" ref="M1344:M1407" si="89">I1344/1000</f>
        <v>1.0187999999999999E-2</v>
      </c>
    </row>
    <row r="1345" spans="1:13" ht="60" x14ac:dyDescent="0.25">
      <c r="A1345" s="6" t="s">
        <v>418</v>
      </c>
      <c r="B1345" t="s">
        <v>3174</v>
      </c>
      <c r="C1345" t="s">
        <v>762</v>
      </c>
      <c r="D1345" s="6" t="s">
        <v>3665</v>
      </c>
      <c r="E1345" s="6">
        <v>2428</v>
      </c>
      <c r="F1345" s="47" t="s">
        <v>1409</v>
      </c>
      <c r="G1345" t="str">
        <f t="shared" si="86"/>
        <v>ГРС Валдай</v>
      </c>
      <c r="H1345" s="46">
        <v>205.78700000000001</v>
      </c>
      <c r="I1345" s="46">
        <v>205.78700000000001</v>
      </c>
      <c r="K1345" s="6" t="str">
        <f t="shared" si="87"/>
        <v>НордЭнерго, 7804348591 Блочно-модульная котельная, Зимогорье (2 428)</v>
      </c>
      <c r="L1345" s="48">
        <f t="shared" si="88"/>
        <v>0.205787</v>
      </c>
      <c r="M1345" s="48">
        <f t="shared" si="89"/>
        <v>0.205787</v>
      </c>
    </row>
    <row r="1346" spans="1:13" ht="30" x14ac:dyDescent="0.25">
      <c r="A1346" s="6" t="s">
        <v>494</v>
      </c>
      <c r="B1346" t="s">
        <v>3666</v>
      </c>
      <c r="C1346" t="s">
        <v>671</v>
      </c>
      <c r="D1346" s="6" t="s">
        <v>3667</v>
      </c>
      <c r="E1346" s="6">
        <v>2430</v>
      </c>
      <c r="F1346" s="47" t="s">
        <v>1408</v>
      </c>
      <c r="G1346" t="str">
        <f t="shared" si="86"/>
        <v>ГРС Чудово</v>
      </c>
      <c r="H1346" s="46">
        <v>8.66</v>
      </c>
      <c r="I1346" s="46">
        <v>3.0999999999999996</v>
      </c>
      <c r="K1346" s="6" t="str">
        <f t="shared" si="87"/>
        <v>Артик, 5318008071 Здание склада (2 430)</v>
      </c>
      <c r="L1346" s="48">
        <f t="shared" si="88"/>
        <v>8.6599999999999993E-3</v>
      </c>
      <c r="M1346" s="48">
        <f t="shared" si="89"/>
        <v>3.0999999999999995E-3</v>
      </c>
    </row>
    <row r="1347" spans="1:13" ht="30" x14ac:dyDescent="0.25">
      <c r="A1347" s="6" t="s">
        <v>495</v>
      </c>
      <c r="B1347" t="s">
        <v>3668</v>
      </c>
      <c r="C1347" t="s">
        <v>659</v>
      </c>
      <c r="D1347" s="6" t="s">
        <v>3669</v>
      </c>
      <c r="E1347" s="6">
        <v>2431</v>
      </c>
      <c r="F1347" s="47" t="s">
        <v>1409</v>
      </c>
      <c r="G1347" t="str">
        <f t="shared" si="86"/>
        <v>ГРС Окуловка</v>
      </c>
      <c r="H1347" s="46">
        <v>104.46600000000001</v>
      </c>
      <c r="I1347" s="46">
        <v>39.72</v>
      </c>
      <c r="K1347" s="6" t="str">
        <f t="shared" si="87"/>
        <v>ЭКОСЕРВИС, 5311001422 Склад сырья №1 (2 431)</v>
      </c>
      <c r="L1347" s="48">
        <f t="shared" si="88"/>
        <v>0.104466</v>
      </c>
      <c r="M1347" s="48">
        <f t="shared" si="89"/>
        <v>3.9719999999999998E-2</v>
      </c>
    </row>
    <row r="1348" spans="1:13" ht="45" x14ac:dyDescent="0.25">
      <c r="A1348" s="6" t="s">
        <v>158</v>
      </c>
      <c r="B1348" t="s">
        <v>1785</v>
      </c>
      <c r="C1348" t="s">
        <v>762</v>
      </c>
      <c r="D1348" s="6" t="s">
        <v>3670</v>
      </c>
      <c r="E1348" s="6">
        <v>2433</v>
      </c>
      <c r="F1348" s="47" t="s">
        <v>1408</v>
      </c>
      <c r="G1348" t="str">
        <f t="shared" si="86"/>
        <v>ГРС Валдай</v>
      </c>
      <c r="H1348" s="46">
        <v>24.675999999999998</v>
      </c>
      <c r="I1348" s="46">
        <v>24.675999999999998</v>
      </c>
      <c r="K1348" s="6" t="str">
        <f t="shared" si="87"/>
        <v>Тепловая Компания Новгородская, 5301003692 Котельная установка (2 433)</v>
      </c>
      <c r="L1348" s="48">
        <f t="shared" si="88"/>
        <v>2.4676E-2</v>
      </c>
      <c r="M1348" s="48">
        <f t="shared" si="89"/>
        <v>2.4676E-2</v>
      </c>
    </row>
    <row r="1349" spans="1:13" ht="60" x14ac:dyDescent="0.25">
      <c r="A1349" s="6" t="s">
        <v>3671</v>
      </c>
      <c r="B1349" t="s">
        <v>3672</v>
      </c>
      <c r="C1349" t="s">
        <v>762</v>
      </c>
      <c r="D1349" s="6" t="s">
        <v>3673</v>
      </c>
      <c r="E1349" s="6">
        <v>2434</v>
      </c>
      <c r="F1349" s="47" t="s">
        <v>1408</v>
      </c>
      <c r="G1349" t="str">
        <f t="shared" si="86"/>
        <v>ГРС Валдай</v>
      </c>
      <c r="H1349" s="46">
        <v>7.5</v>
      </c>
      <c r="I1349" s="46">
        <v>5.0510000000000002</v>
      </c>
      <c r="K1349" s="6" t="str">
        <f t="shared" si="87"/>
        <v>Полякова Екатерина Валерьевна, 290107379176 Нежилое здание (магазин) (2 434)</v>
      </c>
      <c r="L1349" s="48">
        <f t="shared" si="88"/>
        <v>7.4999999999999997E-3</v>
      </c>
      <c r="M1349" s="48">
        <f t="shared" si="89"/>
        <v>5.0509999999999999E-3</v>
      </c>
    </row>
    <row r="1350" spans="1:13" ht="45" x14ac:dyDescent="0.25">
      <c r="A1350" s="6" t="s">
        <v>158</v>
      </c>
      <c r="B1350" t="s">
        <v>1785</v>
      </c>
      <c r="C1350" t="s">
        <v>858</v>
      </c>
      <c r="D1350" s="6" t="s">
        <v>3674</v>
      </c>
      <c r="E1350" s="6">
        <v>2435</v>
      </c>
      <c r="F1350" s="47" t="s">
        <v>1408</v>
      </c>
      <c r="G1350" t="str">
        <f t="shared" si="86"/>
        <v>ГРС Ермолино</v>
      </c>
      <c r="H1350" s="46">
        <v>20.399999999999999</v>
      </c>
      <c r="I1350" s="46">
        <v>20.399999999999999</v>
      </c>
      <c r="K1350" s="6" t="str">
        <f t="shared" si="87"/>
        <v>Тепловая Компания Новгородская, 5301003692 Котельная установка (2 435)</v>
      </c>
      <c r="L1350" s="48">
        <f t="shared" si="88"/>
        <v>2.0399999999999998E-2</v>
      </c>
      <c r="M1350" s="48">
        <f t="shared" si="89"/>
        <v>2.0399999999999998E-2</v>
      </c>
    </row>
    <row r="1351" spans="1:13" ht="45" x14ac:dyDescent="0.25">
      <c r="A1351" s="6" t="s">
        <v>277</v>
      </c>
      <c r="B1351" t="s">
        <v>2180</v>
      </c>
      <c r="C1351" t="s">
        <v>671</v>
      </c>
      <c r="D1351" s="6" t="s">
        <v>3675</v>
      </c>
      <c r="E1351" s="6">
        <v>2436</v>
      </c>
      <c r="F1351" s="47" t="s">
        <v>1408</v>
      </c>
      <c r="G1351" t="str">
        <f t="shared" si="86"/>
        <v>ГРС Чудово</v>
      </c>
      <c r="H1351" s="46">
        <v>16.309999999999999</v>
      </c>
      <c r="I1351" s="46">
        <v>12.295000000000002</v>
      </c>
      <c r="K1351" s="6" t="str">
        <f t="shared" si="87"/>
        <v>ИП Антонов Н.Н., 531800011743 Торговый центр "Полина" (2 436)</v>
      </c>
      <c r="L1351" s="48">
        <f t="shared" si="88"/>
        <v>1.6309999999999998E-2</v>
      </c>
      <c r="M1351" s="48">
        <f t="shared" si="89"/>
        <v>1.2295000000000002E-2</v>
      </c>
    </row>
    <row r="1352" spans="1:13" ht="45" x14ac:dyDescent="0.25">
      <c r="A1352" s="6" t="s">
        <v>496</v>
      </c>
      <c r="B1352" t="s">
        <v>3676</v>
      </c>
      <c r="C1352" t="s">
        <v>639</v>
      </c>
      <c r="D1352" s="6" t="s">
        <v>3677</v>
      </c>
      <c r="E1352" s="6">
        <v>2437</v>
      </c>
      <c r="F1352" s="47" t="s">
        <v>1407</v>
      </c>
      <c r="G1352" t="str">
        <f t="shared" si="86"/>
        <v>ГРС Новгород-1</v>
      </c>
      <c r="H1352" s="46">
        <v>2.9790000000000001</v>
      </c>
      <c r="I1352" s="46">
        <v>1.8330000000000002</v>
      </c>
      <c r="K1352" s="6" t="str">
        <f t="shared" si="87"/>
        <v>Ладушки, 5321064936 нежилое помещение (2 437)</v>
      </c>
      <c r="L1352" s="48">
        <f t="shared" si="88"/>
        <v>2.9789999999999999E-3</v>
      </c>
      <c r="M1352" s="48">
        <f t="shared" si="89"/>
        <v>1.8330000000000002E-3</v>
      </c>
    </row>
    <row r="1353" spans="1:13" ht="45" x14ac:dyDescent="0.25">
      <c r="A1353" s="6" t="s">
        <v>497</v>
      </c>
      <c r="B1353" t="s">
        <v>3678</v>
      </c>
      <c r="C1353" t="s">
        <v>639</v>
      </c>
      <c r="D1353" s="6" t="s">
        <v>3679</v>
      </c>
      <c r="E1353" s="6">
        <v>2439</v>
      </c>
      <c r="F1353" s="47" t="s">
        <v>1407</v>
      </c>
      <c r="G1353" t="str">
        <f t="shared" si="86"/>
        <v>ГРС Новгород-1</v>
      </c>
      <c r="H1353" s="46">
        <v>2.6779999999999999</v>
      </c>
      <c r="I1353" s="46">
        <v>0.82200000000000006</v>
      </c>
      <c r="K1353" s="6" t="str">
        <f t="shared" si="87"/>
        <v>Север, 5321145705 Нежилые помещения (2 439)</v>
      </c>
      <c r="L1353" s="48">
        <f t="shared" si="88"/>
        <v>2.6779999999999998E-3</v>
      </c>
      <c r="M1353" s="48">
        <f t="shared" si="89"/>
        <v>8.2200000000000003E-4</v>
      </c>
    </row>
    <row r="1354" spans="1:13" ht="60" x14ac:dyDescent="0.25">
      <c r="A1354" s="6" t="s">
        <v>498</v>
      </c>
      <c r="B1354" t="s">
        <v>3680</v>
      </c>
      <c r="C1354" t="s">
        <v>639</v>
      </c>
      <c r="D1354" s="6" t="s">
        <v>3681</v>
      </c>
      <c r="E1354" s="6">
        <v>2440</v>
      </c>
      <c r="F1354" s="47" t="s">
        <v>1407</v>
      </c>
      <c r="G1354" t="str">
        <f t="shared" si="86"/>
        <v>ГРС Новгород-1</v>
      </c>
      <c r="H1354" s="46">
        <v>2.5539999999999998</v>
      </c>
      <c r="I1354" s="46">
        <v>1.149</v>
      </c>
      <c r="K1354" s="6" t="str">
        <f t="shared" si="87"/>
        <v>Жилтрест-Н, 5321144395 Встроенное нежилое помещение (офис) (2 440)</v>
      </c>
      <c r="L1354" s="48">
        <f t="shared" si="88"/>
        <v>2.5539999999999998E-3</v>
      </c>
      <c r="M1354" s="48">
        <f t="shared" si="89"/>
        <v>1.1490000000000001E-3</v>
      </c>
    </row>
    <row r="1355" spans="1:13" ht="45" x14ac:dyDescent="0.25">
      <c r="A1355" s="6" t="s">
        <v>392</v>
      </c>
      <c r="B1355" t="s">
        <v>3011</v>
      </c>
      <c r="C1355" t="s">
        <v>659</v>
      </c>
      <c r="D1355" s="6" t="s">
        <v>3682</v>
      </c>
      <c r="E1355" s="6">
        <v>2441</v>
      </c>
      <c r="F1355" s="47" t="s">
        <v>1407</v>
      </c>
      <c r="G1355" t="str">
        <f t="shared" si="86"/>
        <v>ГРС Окуловка</v>
      </c>
      <c r="H1355" s="46">
        <v>1.6</v>
      </c>
      <c r="I1355" s="46">
        <v>1.6</v>
      </c>
      <c r="K1355" s="6" t="str">
        <f t="shared" si="87"/>
        <v>ИП Аладьин Д.С., 531101259702 Здание магазина (2 441)</v>
      </c>
      <c r="L1355" s="48">
        <f t="shared" si="88"/>
        <v>1.6000000000000001E-3</v>
      </c>
      <c r="M1355" s="48">
        <f t="shared" si="89"/>
        <v>1.6000000000000001E-3</v>
      </c>
    </row>
    <row r="1356" spans="1:13" ht="60" x14ac:dyDescent="0.25">
      <c r="A1356" s="6" t="s">
        <v>3683</v>
      </c>
      <c r="B1356" t="s">
        <v>3684</v>
      </c>
      <c r="C1356" t="s">
        <v>762</v>
      </c>
      <c r="D1356" s="6" t="s">
        <v>3685</v>
      </c>
      <c r="E1356" s="6">
        <v>2443</v>
      </c>
      <c r="F1356" s="47" t="s">
        <v>1408</v>
      </c>
      <c r="G1356" t="str">
        <f t="shared" si="86"/>
        <v>ГРС Валдай</v>
      </c>
      <c r="H1356" s="46">
        <v>12.399999999999999</v>
      </c>
      <c r="I1356" s="46">
        <v>5.8940000000000001</v>
      </c>
      <c r="K1356" s="6" t="str">
        <f t="shared" si="87"/>
        <v>Валдайская укрупненная типография, 5302010004 Здание типографии (2 443)</v>
      </c>
      <c r="L1356" s="48">
        <f t="shared" si="88"/>
        <v>1.2399999999999998E-2</v>
      </c>
      <c r="M1356" s="48">
        <f t="shared" si="89"/>
        <v>5.8939999999999999E-3</v>
      </c>
    </row>
    <row r="1357" spans="1:13" ht="45" x14ac:dyDescent="0.25">
      <c r="A1357" s="6" t="s">
        <v>1651</v>
      </c>
      <c r="B1357" t="s">
        <v>3686</v>
      </c>
      <c r="C1357" t="s">
        <v>639</v>
      </c>
      <c r="D1357" s="6" t="s">
        <v>3687</v>
      </c>
      <c r="E1357" s="6">
        <v>2446</v>
      </c>
      <c r="F1357" s="47" t="s">
        <v>1407</v>
      </c>
      <c r="G1357" t="str">
        <f t="shared" si="86"/>
        <v>ГРС Новгород-1</v>
      </c>
      <c r="H1357" s="46">
        <v>4.3600000000000003</v>
      </c>
      <c r="I1357" s="46">
        <v>1.919</v>
      </c>
      <c r="K1357" s="6" t="str">
        <f t="shared" si="87"/>
        <v>Филинчук Ю.А., 532107832424 нежилое здание (2 446)</v>
      </c>
      <c r="L1357" s="48">
        <f t="shared" si="88"/>
        <v>4.3600000000000002E-3</v>
      </c>
      <c r="M1357" s="48">
        <f t="shared" si="89"/>
        <v>1.9190000000000001E-3</v>
      </c>
    </row>
    <row r="1358" spans="1:13" ht="60" x14ac:dyDescent="0.25">
      <c r="A1358" s="6" t="s">
        <v>158</v>
      </c>
      <c r="B1358" t="s">
        <v>1785</v>
      </c>
      <c r="C1358" t="s">
        <v>697</v>
      </c>
      <c r="D1358" s="6" t="s">
        <v>3688</v>
      </c>
      <c r="E1358" s="6">
        <v>2447</v>
      </c>
      <c r="F1358" s="47" t="s">
        <v>1408</v>
      </c>
      <c r="G1358" t="str">
        <f t="shared" si="86"/>
        <v>ГРС Крестцы</v>
      </c>
      <c r="H1358" s="46">
        <v>9.4109999999999996</v>
      </c>
      <c r="I1358" s="46">
        <v>9.4109999999999996</v>
      </c>
      <c r="K1358" s="6" t="str">
        <f t="shared" si="87"/>
        <v>Тепловая Компания Новгородская, 5301003692 Котельная установка "ТГУ-НОРД 300" (2 447)</v>
      </c>
      <c r="L1358" s="48">
        <f t="shared" si="88"/>
        <v>9.4109999999999992E-3</v>
      </c>
      <c r="M1358" s="48">
        <f t="shared" si="89"/>
        <v>9.4109999999999992E-3</v>
      </c>
    </row>
    <row r="1359" spans="1:13" ht="60" x14ac:dyDescent="0.25">
      <c r="A1359" s="6" t="s">
        <v>158</v>
      </c>
      <c r="B1359" t="s">
        <v>1785</v>
      </c>
      <c r="C1359" t="s">
        <v>858</v>
      </c>
      <c r="D1359" s="6" t="s">
        <v>3689</v>
      </c>
      <c r="E1359" s="6">
        <v>2451</v>
      </c>
      <c r="F1359" s="47" t="s">
        <v>1409</v>
      </c>
      <c r="G1359" t="str">
        <f t="shared" si="86"/>
        <v>ГРС Ермолино</v>
      </c>
      <c r="H1359" s="46">
        <v>8.5</v>
      </c>
      <c r="I1359" s="46">
        <v>8.5</v>
      </c>
      <c r="K1359" s="6" t="str">
        <f t="shared" si="87"/>
        <v>Тепловая Компания Новгородская, 5301003692 Котельная установка ТГУ-НОРД 300 (2 451)</v>
      </c>
      <c r="L1359" s="48">
        <f t="shared" si="88"/>
        <v>8.5000000000000006E-3</v>
      </c>
      <c r="M1359" s="48">
        <f t="shared" si="89"/>
        <v>8.5000000000000006E-3</v>
      </c>
    </row>
    <row r="1360" spans="1:13" ht="45" x14ac:dyDescent="0.25">
      <c r="A1360" s="6" t="s">
        <v>499</v>
      </c>
      <c r="B1360" t="s">
        <v>3690</v>
      </c>
      <c r="C1360" t="s">
        <v>653</v>
      </c>
      <c r="D1360" s="6" t="s">
        <v>3691</v>
      </c>
      <c r="E1360" s="6">
        <v>2452</v>
      </c>
      <c r="F1360" s="47" t="s">
        <v>1408</v>
      </c>
      <c r="G1360" t="str">
        <f t="shared" si="86"/>
        <v>ГРС Новгород-2</v>
      </c>
      <c r="H1360" s="46">
        <v>7.25</v>
      </c>
      <c r="I1360" s="46">
        <v>4.0110000000000001</v>
      </c>
      <c r="K1360" s="6" t="str">
        <f t="shared" si="87"/>
        <v>Контроллинг, 5321076956 нежилое помещение (2 452)</v>
      </c>
      <c r="L1360" s="48">
        <f t="shared" si="88"/>
        <v>7.2500000000000004E-3</v>
      </c>
      <c r="M1360" s="48">
        <f t="shared" si="89"/>
        <v>4.0109999999999998E-3</v>
      </c>
    </row>
    <row r="1361" spans="1:13" ht="45" x14ac:dyDescent="0.25">
      <c r="A1361" s="6" t="s">
        <v>1629</v>
      </c>
      <c r="B1361" t="s">
        <v>1632</v>
      </c>
      <c r="C1361" t="s">
        <v>762</v>
      </c>
      <c r="D1361" s="6" t="s">
        <v>3692</v>
      </c>
      <c r="E1361" s="6">
        <v>2453</v>
      </c>
      <c r="F1361" s="47" t="s">
        <v>1409</v>
      </c>
      <c r="G1361" t="str">
        <f t="shared" si="86"/>
        <v>ГРС Валдай</v>
      </c>
      <c r="H1361" s="46">
        <v>33.909999999999997</v>
      </c>
      <c r="I1361" s="46">
        <v>6.5549999999999997</v>
      </c>
      <c r="K1361" s="6" t="str">
        <f t="shared" si="87"/>
        <v>ТД Пестово, 5313007540 Столовая-кафе "Петушок" (2 453)</v>
      </c>
      <c r="L1361" s="48">
        <f t="shared" si="88"/>
        <v>3.3909999999999996E-2</v>
      </c>
      <c r="M1361" s="48">
        <f t="shared" si="89"/>
        <v>6.5550000000000001E-3</v>
      </c>
    </row>
    <row r="1362" spans="1:13" ht="60" x14ac:dyDescent="0.25">
      <c r="A1362" s="6" t="s">
        <v>2841</v>
      </c>
      <c r="B1362" t="s">
        <v>2842</v>
      </c>
      <c r="C1362" t="s">
        <v>858</v>
      </c>
      <c r="D1362" s="6" t="s">
        <v>3693</v>
      </c>
      <c r="E1362" s="6">
        <v>2454</v>
      </c>
      <c r="F1362" s="47" t="s">
        <v>1408</v>
      </c>
      <c r="G1362" t="str">
        <f t="shared" si="86"/>
        <v>ГРС Ермолино</v>
      </c>
      <c r="H1362" s="46">
        <v>9</v>
      </c>
      <c r="I1362" s="46">
        <v>0</v>
      </c>
      <c r="K1362" s="6" t="str">
        <f t="shared" si="87"/>
        <v>Шимское райпо, 5319005098 Здание магазина с котельной (2 454)</v>
      </c>
      <c r="L1362" s="48">
        <f t="shared" si="88"/>
        <v>8.9999999999999993E-3</v>
      </c>
      <c r="M1362" s="48">
        <f t="shared" si="89"/>
        <v>0</v>
      </c>
    </row>
    <row r="1363" spans="1:13" x14ac:dyDescent="0.25">
      <c r="A1363" s="6" t="s">
        <v>3694</v>
      </c>
      <c r="C1363" t="s">
        <v>858</v>
      </c>
      <c r="E1363" s="6">
        <v>2454</v>
      </c>
      <c r="F1363" s="47">
        <v>6</v>
      </c>
      <c r="G1363" t="str">
        <f t="shared" si="86"/>
        <v>ГРС Ермолино</v>
      </c>
      <c r="H1363" s="46"/>
      <c r="I1363" s="46"/>
      <c r="K1363" s="6" t="str">
        <f t="shared" si="87"/>
        <v xml:space="preserve">Гранит (Москва) </v>
      </c>
      <c r="L1363" s="48">
        <f t="shared" si="88"/>
        <v>0</v>
      </c>
      <c r="M1363" s="48">
        <f t="shared" si="89"/>
        <v>0</v>
      </c>
    </row>
    <row r="1364" spans="1:13" ht="30" x14ac:dyDescent="0.25">
      <c r="A1364" s="6" t="s">
        <v>500</v>
      </c>
      <c r="B1364" t="s">
        <v>3695</v>
      </c>
      <c r="C1364" t="s">
        <v>639</v>
      </c>
      <c r="D1364" s="6" t="s">
        <v>3696</v>
      </c>
      <c r="E1364" s="6">
        <v>2455</v>
      </c>
      <c r="F1364" s="47" t="s">
        <v>1407</v>
      </c>
      <c r="G1364" t="str">
        <f t="shared" ref="G1364:G1426" si="90">CONCATENATE("ГРС"," ",C1364)</f>
        <v>ГРС Новгород-1</v>
      </c>
      <c r="H1364" s="46">
        <v>2.6779999999999999</v>
      </c>
      <c r="I1364" s="46">
        <v>1.2210000000000001</v>
      </c>
      <c r="K1364" s="6" t="str">
        <f t="shared" si="87"/>
        <v>СОФИЯ, 5321145800 Магазин № 2 (2 455)</v>
      </c>
      <c r="L1364" s="48">
        <f t="shared" si="88"/>
        <v>2.6779999999999998E-3</v>
      </c>
      <c r="M1364" s="48">
        <f t="shared" si="89"/>
        <v>1.2210000000000001E-3</v>
      </c>
    </row>
    <row r="1365" spans="1:13" ht="60" x14ac:dyDescent="0.25">
      <c r="A1365" s="6" t="s">
        <v>3697</v>
      </c>
      <c r="B1365" t="s">
        <v>3698</v>
      </c>
      <c r="C1365" t="s">
        <v>858</v>
      </c>
      <c r="D1365" s="6" t="s">
        <v>3699</v>
      </c>
      <c r="E1365" s="6">
        <v>2456</v>
      </c>
      <c r="F1365" s="47" t="s">
        <v>1409</v>
      </c>
      <c r="G1365" t="str">
        <f t="shared" si="90"/>
        <v>ГРС Ермолино</v>
      </c>
      <c r="H1365" s="46">
        <v>135</v>
      </c>
      <c r="I1365" s="46">
        <v>88.6</v>
      </c>
      <c r="K1365" s="6" t="str">
        <f t="shared" si="87"/>
        <v>Транснефть, 4704041900 Цех технологического транспорта и СТ (2 456)</v>
      </c>
      <c r="L1365" s="48">
        <f t="shared" si="88"/>
        <v>0.13500000000000001</v>
      </c>
      <c r="M1365" s="48">
        <f t="shared" si="89"/>
        <v>8.8599999999999998E-2</v>
      </c>
    </row>
    <row r="1366" spans="1:13" ht="75" x14ac:dyDescent="0.25">
      <c r="A1366" s="6" t="s">
        <v>3700</v>
      </c>
      <c r="B1366" t="s">
        <v>3701</v>
      </c>
      <c r="C1366" t="s">
        <v>653</v>
      </c>
      <c r="D1366" s="6" t="s">
        <v>3702</v>
      </c>
      <c r="E1366" s="6">
        <v>2457</v>
      </c>
      <c r="F1366" s="47" t="s">
        <v>1408</v>
      </c>
      <c r="G1366" t="str">
        <f t="shared" si="90"/>
        <v>ГРС Новгород-2</v>
      </c>
      <c r="H1366" s="46">
        <v>23.94</v>
      </c>
      <c r="I1366" s="46">
        <v>11</v>
      </c>
      <c r="K1366" s="6" t="str">
        <f t="shared" si="87"/>
        <v>Автоцентр "ЛЮКС", 5321029681 Административно- бытовое и производственное здание (2 457)</v>
      </c>
      <c r="L1366" s="48">
        <f t="shared" si="88"/>
        <v>2.3940000000000003E-2</v>
      </c>
      <c r="M1366" s="48">
        <f t="shared" si="89"/>
        <v>1.0999999999999999E-2</v>
      </c>
    </row>
    <row r="1367" spans="1:13" ht="75" x14ac:dyDescent="0.25">
      <c r="A1367" s="6" t="s">
        <v>3703</v>
      </c>
      <c r="B1367" t="s">
        <v>3704</v>
      </c>
      <c r="C1367" t="s">
        <v>697</v>
      </c>
      <c r="D1367" s="6" t="s">
        <v>3705</v>
      </c>
      <c r="E1367" s="6">
        <v>2458</v>
      </c>
      <c r="F1367" s="47" t="s">
        <v>1408</v>
      </c>
      <c r="G1367" t="str">
        <f t="shared" si="90"/>
        <v>ГРС Крестцы</v>
      </c>
      <c r="H1367" s="46">
        <v>7.870000000000001</v>
      </c>
      <c r="I1367" s="46">
        <v>3.8639999999999999</v>
      </c>
      <c r="K1367" s="6" t="str">
        <f t="shared" si="87"/>
        <v>Чекалина Наталья Александровна, 590580807950 Нежилое помещение (магазин) (2 458)</v>
      </c>
      <c r="L1367" s="48">
        <f t="shared" si="88"/>
        <v>7.8700000000000003E-3</v>
      </c>
      <c r="M1367" s="48">
        <f t="shared" si="89"/>
        <v>3.8639999999999998E-3</v>
      </c>
    </row>
    <row r="1368" spans="1:13" ht="45" x14ac:dyDescent="0.25">
      <c r="A1368" s="6" t="s">
        <v>3706</v>
      </c>
      <c r="B1368" t="s">
        <v>3707</v>
      </c>
      <c r="C1368" t="s">
        <v>762</v>
      </c>
      <c r="D1368" s="6" t="s">
        <v>3708</v>
      </c>
      <c r="E1368" s="6">
        <v>2462</v>
      </c>
      <c r="F1368" s="47" t="s">
        <v>1407</v>
      </c>
      <c r="G1368" t="str">
        <f t="shared" si="90"/>
        <v>ГРС Валдай</v>
      </c>
      <c r="H1368" s="46">
        <v>4.8</v>
      </c>
      <c r="I1368" s="46">
        <v>4.8</v>
      </c>
      <c r="K1368" s="6" t="str">
        <f t="shared" si="87"/>
        <v>Инжстрой-Валдай, 5302010413 Склад оборудования (2 462)</v>
      </c>
      <c r="L1368" s="48">
        <f t="shared" si="88"/>
        <v>4.7999999999999996E-3</v>
      </c>
      <c r="M1368" s="48">
        <f t="shared" si="89"/>
        <v>4.7999999999999996E-3</v>
      </c>
    </row>
    <row r="1369" spans="1:13" ht="90" x14ac:dyDescent="0.25">
      <c r="A1369" s="6" t="s">
        <v>3709</v>
      </c>
      <c r="B1369" t="s">
        <v>3710</v>
      </c>
      <c r="C1369" t="s">
        <v>641</v>
      </c>
      <c r="D1369" s="6" t="s">
        <v>3711</v>
      </c>
      <c r="E1369" s="6">
        <v>2464</v>
      </c>
      <c r="F1369" s="47" t="s">
        <v>1408</v>
      </c>
      <c r="G1369" t="str">
        <f t="shared" si="90"/>
        <v>ГРС Боровичи</v>
      </c>
      <c r="H1369" s="46">
        <v>16.533999999999999</v>
      </c>
      <c r="I1369" s="46">
        <v>6.4</v>
      </c>
      <c r="K1369" s="6" t="str">
        <f t="shared" si="87"/>
        <v>Козлов Александр Владимирович, 532000083571 Станция технического обслуживания автотранспорта (2 464)</v>
      </c>
      <c r="L1369" s="48">
        <f t="shared" si="88"/>
        <v>1.6534E-2</v>
      </c>
      <c r="M1369" s="48">
        <f t="shared" si="89"/>
        <v>6.4000000000000003E-3</v>
      </c>
    </row>
    <row r="1370" spans="1:13" ht="30" x14ac:dyDescent="0.25">
      <c r="A1370" s="6" t="s">
        <v>501</v>
      </c>
      <c r="B1370" t="s">
        <v>3712</v>
      </c>
      <c r="C1370" t="s">
        <v>762</v>
      </c>
      <c r="D1370" s="6" t="s">
        <v>3713</v>
      </c>
      <c r="E1370" s="6">
        <v>2465</v>
      </c>
      <c r="F1370" s="47" t="s">
        <v>1408</v>
      </c>
      <c r="G1370" t="str">
        <f t="shared" si="90"/>
        <v>ГРС Валдай</v>
      </c>
      <c r="H1370" s="46">
        <v>6.6</v>
      </c>
      <c r="I1370" s="46">
        <v>3.6150000000000002</v>
      </c>
      <c r="K1370" s="6" t="str">
        <f t="shared" si="87"/>
        <v>Свобода, 5321127223 Магазин-бар (2 465)</v>
      </c>
      <c r="L1370" s="48">
        <f t="shared" si="88"/>
        <v>6.6E-3</v>
      </c>
      <c r="M1370" s="48">
        <f t="shared" si="89"/>
        <v>3.6150000000000002E-3</v>
      </c>
    </row>
    <row r="1371" spans="1:13" ht="75" x14ac:dyDescent="0.25">
      <c r="A1371" s="6" t="s">
        <v>3714</v>
      </c>
      <c r="B1371" t="s">
        <v>3715</v>
      </c>
      <c r="C1371" t="s">
        <v>947</v>
      </c>
      <c r="D1371" s="6" t="s">
        <v>3716</v>
      </c>
      <c r="E1371" s="6">
        <v>2466</v>
      </c>
      <c r="F1371" s="47" t="s">
        <v>1408</v>
      </c>
      <c r="G1371" t="str">
        <f t="shared" si="90"/>
        <v>ГРС Пола</v>
      </c>
      <c r="H1371" s="46">
        <v>7.42</v>
      </c>
      <c r="I1371" s="46">
        <v>5.9870000000000001</v>
      </c>
      <c r="K1371" s="6" t="str">
        <f t="shared" si="87"/>
        <v>Григорьев Юрий Владимирович, 531200004977 Административное здание (2 466)</v>
      </c>
      <c r="L1371" s="48">
        <f t="shared" si="88"/>
        <v>7.4199999999999995E-3</v>
      </c>
      <c r="M1371" s="48">
        <f t="shared" si="89"/>
        <v>5.9870000000000001E-3</v>
      </c>
    </row>
    <row r="1372" spans="1:13" ht="60" x14ac:dyDescent="0.25">
      <c r="A1372" s="6" t="s">
        <v>502</v>
      </c>
      <c r="B1372" t="s">
        <v>3717</v>
      </c>
      <c r="C1372" t="s">
        <v>639</v>
      </c>
      <c r="D1372" s="6" t="s">
        <v>3718</v>
      </c>
      <c r="E1372" s="6">
        <v>2468</v>
      </c>
      <c r="F1372" s="47" t="s">
        <v>1408</v>
      </c>
      <c r="G1372" t="str">
        <f t="shared" si="90"/>
        <v>ГРС Новгород-1</v>
      </c>
      <c r="H1372" s="46">
        <v>4.75</v>
      </c>
      <c r="I1372" s="46">
        <v>1.637</v>
      </c>
      <c r="K1372" s="6" t="str">
        <f t="shared" si="87"/>
        <v>Цвирко Геннадий, 531003952475 Жестебаночный цех №2 (2 468)</v>
      </c>
      <c r="L1372" s="48">
        <f t="shared" si="88"/>
        <v>4.7499999999999999E-3</v>
      </c>
      <c r="M1372" s="48">
        <f t="shared" si="89"/>
        <v>1.637E-3</v>
      </c>
    </row>
    <row r="1373" spans="1:13" ht="60" x14ac:dyDescent="0.25">
      <c r="A1373" s="6" t="s">
        <v>2387</v>
      </c>
      <c r="B1373" t="s">
        <v>2388</v>
      </c>
      <c r="C1373" t="s">
        <v>641</v>
      </c>
      <c r="D1373" s="6" t="s">
        <v>3719</v>
      </c>
      <c r="E1373" s="6">
        <v>2469</v>
      </c>
      <c r="F1373" s="47" t="s">
        <v>1408</v>
      </c>
      <c r="G1373" t="str">
        <f t="shared" si="90"/>
        <v>ГРС Боровичи</v>
      </c>
      <c r="H1373" s="46">
        <v>21</v>
      </c>
      <c r="I1373" s="46">
        <v>7.5400000000000009</v>
      </c>
      <c r="K1373" s="6" t="str">
        <f t="shared" si="87"/>
        <v>МЕТАЛЛОПЛАСТМАСС ООО, 5320026494 Административное здание (2 469)</v>
      </c>
      <c r="L1373" s="48">
        <f t="shared" si="88"/>
        <v>2.1000000000000001E-2</v>
      </c>
      <c r="M1373" s="48">
        <f t="shared" si="89"/>
        <v>7.5400000000000007E-3</v>
      </c>
    </row>
    <row r="1374" spans="1:13" ht="75" x14ac:dyDescent="0.25">
      <c r="A1374" s="6" t="s">
        <v>503</v>
      </c>
      <c r="B1374" t="s">
        <v>3720</v>
      </c>
      <c r="C1374" t="s">
        <v>641</v>
      </c>
      <c r="D1374" s="6" t="s">
        <v>3721</v>
      </c>
      <c r="E1374" s="6">
        <v>2470</v>
      </c>
      <c r="F1374" s="47" t="s">
        <v>1408</v>
      </c>
      <c r="G1374" t="str">
        <f t="shared" si="90"/>
        <v>ГРС Боровичи</v>
      </c>
      <c r="H1374" s="46">
        <v>6.8</v>
      </c>
      <c r="I1374" s="46">
        <v>3.7160000000000002</v>
      </c>
      <c r="K1374" s="6" t="str">
        <f t="shared" si="87"/>
        <v>Митрофанов Дмитрий Владимирович, 532004105307 Административно- торговый корпус (2 470)</v>
      </c>
      <c r="L1374" s="48">
        <f t="shared" si="88"/>
        <v>6.7999999999999996E-3</v>
      </c>
      <c r="M1374" s="48">
        <f t="shared" si="89"/>
        <v>3.7160000000000001E-3</v>
      </c>
    </row>
    <row r="1375" spans="1:13" ht="60" x14ac:dyDescent="0.25">
      <c r="A1375" s="6" t="s">
        <v>504</v>
      </c>
      <c r="B1375" t="s">
        <v>3722</v>
      </c>
      <c r="C1375" t="s">
        <v>639</v>
      </c>
      <c r="D1375" s="6" t="s">
        <v>3723</v>
      </c>
      <c r="E1375" s="6">
        <v>2471</v>
      </c>
      <c r="F1375" s="47" t="s">
        <v>1408</v>
      </c>
      <c r="G1375" t="str">
        <f t="shared" si="90"/>
        <v>ГРС Новгород-1</v>
      </c>
      <c r="H1375" s="46">
        <v>6.16</v>
      </c>
      <c r="I1375" s="46">
        <v>2.1349999999999998</v>
      </c>
      <c r="K1375" s="6" t="str">
        <f t="shared" si="87"/>
        <v>ВОСХОД, 5310010978 Нежилое помещение (кадастровый номер 0104) (2 471)</v>
      </c>
      <c r="L1375" s="48">
        <f t="shared" si="88"/>
        <v>6.1600000000000005E-3</v>
      </c>
      <c r="M1375" s="48">
        <f t="shared" si="89"/>
        <v>2.1349999999999997E-3</v>
      </c>
    </row>
    <row r="1376" spans="1:13" ht="60" x14ac:dyDescent="0.25">
      <c r="A1376" s="6" t="s">
        <v>505</v>
      </c>
      <c r="B1376" t="s">
        <v>3724</v>
      </c>
      <c r="C1376" t="s">
        <v>641</v>
      </c>
      <c r="D1376" s="6" t="s">
        <v>3725</v>
      </c>
      <c r="E1376" s="6">
        <v>2472</v>
      </c>
      <c r="F1376" s="47" t="s">
        <v>1408</v>
      </c>
      <c r="G1376" t="str">
        <f t="shared" si="90"/>
        <v>ГРС Боровичи</v>
      </c>
      <c r="H1376" s="46">
        <v>7.2</v>
      </c>
      <c r="I1376" s="46">
        <v>4.8949999999999996</v>
      </c>
      <c r="K1376" s="6" t="str">
        <f t="shared" si="87"/>
        <v>Яковлев Валерий Васильевич, 532000168306 Котельная для обогрева здания кафе (2 472)</v>
      </c>
      <c r="L1376" s="48">
        <f t="shared" si="88"/>
        <v>7.1999999999999998E-3</v>
      </c>
      <c r="M1376" s="48">
        <f t="shared" si="89"/>
        <v>4.8949999999999992E-3</v>
      </c>
    </row>
    <row r="1377" spans="1:13" ht="60" x14ac:dyDescent="0.25">
      <c r="A1377" s="6" t="s">
        <v>3039</v>
      </c>
      <c r="B1377" t="s">
        <v>3040</v>
      </c>
      <c r="C1377" t="s">
        <v>641</v>
      </c>
      <c r="D1377" s="6" t="s">
        <v>3726</v>
      </c>
      <c r="E1377" s="6">
        <v>2473</v>
      </c>
      <c r="F1377" s="47" t="s">
        <v>1408</v>
      </c>
      <c r="G1377" t="str">
        <f t="shared" si="90"/>
        <v>ГРС Боровичи</v>
      </c>
      <c r="H1377" s="46">
        <v>22.764000000000003</v>
      </c>
      <c r="I1377" s="46">
        <v>10.112</v>
      </c>
      <c r="K1377" s="6" t="str">
        <f t="shared" si="87"/>
        <v>ИП Костюхин  А.А., 532002699510 Котельная для обогрева магазина (2 473)</v>
      </c>
      <c r="L1377" s="48">
        <f t="shared" si="88"/>
        <v>2.2764000000000003E-2</v>
      </c>
      <c r="M1377" s="48">
        <f t="shared" si="89"/>
        <v>1.0111999999999999E-2</v>
      </c>
    </row>
    <row r="1378" spans="1:13" ht="60" x14ac:dyDescent="0.25">
      <c r="A1378" s="6" t="s">
        <v>3727</v>
      </c>
      <c r="B1378" t="s">
        <v>3728</v>
      </c>
      <c r="C1378" t="s">
        <v>639</v>
      </c>
      <c r="D1378" s="6" t="s">
        <v>3729</v>
      </c>
      <c r="E1378" s="6">
        <v>2474</v>
      </c>
      <c r="F1378" s="47" t="s">
        <v>1408</v>
      </c>
      <c r="G1378" t="str">
        <f t="shared" si="90"/>
        <v>ГРС Новгород-1</v>
      </c>
      <c r="H1378" s="46">
        <v>22.29</v>
      </c>
      <c r="I1378" s="46">
        <v>23.465999999999998</v>
      </c>
      <c r="K1378" s="6" t="str">
        <f t="shared" si="87"/>
        <v>Комыспаев Александр Беркутович, 532105887315 Нежилое помещение (2 474)</v>
      </c>
      <c r="L1378" s="48">
        <f t="shared" si="88"/>
        <v>2.2290000000000001E-2</v>
      </c>
      <c r="M1378" s="48">
        <f t="shared" si="89"/>
        <v>2.3465999999999997E-2</v>
      </c>
    </row>
    <row r="1379" spans="1:13" ht="60" x14ac:dyDescent="0.25">
      <c r="A1379" s="6" t="s">
        <v>541</v>
      </c>
      <c r="B1379" t="s">
        <v>3730</v>
      </c>
      <c r="C1379" t="s">
        <v>874</v>
      </c>
      <c r="D1379" s="6" t="s">
        <v>3731</v>
      </c>
      <c r="E1379" s="6">
        <v>2478</v>
      </c>
      <c r="F1379" s="47" t="s">
        <v>1408</v>
      </c>
      <c r="G1379" t="str">
        <f t="shared" si="90"/>
        <v>ГРС Возрождение</v>
      </c>
      <c r="H1379" s="46">
        <v>31</v>
      </c>
      <c r="I1379" s="46">
        <v>26.75</v>
      </c>
      <c r="K1379" s="6" t="str">
        <f t="shared" si="87"/>
        <v>Афанасьев Илья Александрович, 532102882559 Здание котельной (2 478)</v>
      </c>
      <c r="L1379" s="48">
        <f t="shared" si="88"/>
        <v>3.1E-2</v>
      </c>
      <c r="M1379" s="48">
        <f t="shared" si="89"/>
        <v>2.6749999999999999E-2</v>
      </c>
    </row>
    <row r="1380" spans="1:13" ht="60" x14ac:dyDescent="0.25">
      <c r="A1380" s="6" t="s">
        <v>3732</v>
      </c>
      <c r="B1380" t="s">
        <v>3733</v>
      </c>
      <c r="C1380" t="s">
        <v>641</v>
      </c>
      <c r="D1380" s="6" t="s">
        <v>3734</v>
      </c>
      <c r="E1380" s="6">
        <v>2479</v>
      </c>
      <c r="F1380" s="47" t="s">
        <v>1408</v>
      </c>
      <c r="G1380" t="str">
        <f t="shared" si="90"/>
        <v>ГРС Боровичи</v>
      </c>
      <c r="H1380" s="46">
        <v>12.045999999999999</v>
      </c>
      <c r="I1380" s="46">
        <v>3.0790000000000002</v>
      </c>
      <c r="K1380" s="6" t="str">
        <f t="shared" si="87"/>
        <v>Богданов Юрий Валерьевич, 532000409142 Здание кирпичное с гаражом (2 479)</v>
      </c>
      <c r="L1380" s="48">
        <f t="shared" si="88"/>
        <v>1.2045999999999999E-2</v>
      </c>
      <c r="M1380" s="48">
        <f t="shared" si="89"/>
        <v>3.0790000000000001E-3</v>
      </c>
    </row>
    <row r="1381" spans="1:13" ht="75" x14ac:dyDescent="0.25">
      <c r="A1381" s="6" t="s">
        <v>506</v>
      </c>
      <c r="B1381" t="s">
        <v>3735</v>
      </c>
      <c r="C1381" t="s">
        <v>641</v>
      </c>
      <c r="D1381" s="6" t="s">
        <v>3736</v>
      </c>
      <c r="E1381" s="6">
        <v>2481</v>
      </c>
      <c r="F1381" s="47" t="s">
        <v>1407</v>
      </c>
      <c r="G1381" t="str">
        <f t="shared" si="90"/>
        <v>ГРС Боровичи</v>
      </c>
      <c r="H1381" s="46">
        <v>4.4459999999999997</v>
      </c>
      <c r="I1381" s="46">
        <v>1.7449999999999999</v>
      </c>
      <c r="K1381" s="6" t="str">
        <f t="shared" si="87"/>
        <v>Иванова Ольга Владимировна, 530600000598 Часть административного здания с пристройкой (2 481)</v>
      </c>
      <c r="L1381" s="48">
        <f t="shared" si="88"/>
        <v>4.4459999999999994E-3</v>
      </c>
      <c r="M1381" s="48">
        <f t="shared" si="89"/>
        <v>1.7449999999999998E-3</v>
      </c>
    </row>
    <row r="1382" spans="1:13" ht="60" x14ac:dyDescent="0.25">
      <c r="A1382" s="6" t="s">
        <v>3737</v>
      </c>
      <c r="B1382" t="s">
        <v>3738</v>
      </c>
      <c r="C1382" t="s">
        <v>639</v>
      </c>
      <c r="D1382" s="6" t="s">
        <v>3739</v>
      </c>
      <c r="E1382" s="6">
        <v>2482</v>
      </c>
      <c r="F1382" s="47" t="s">
        <v>1408</v>
      </c>
      <c r="G1382" t="str">
        <f t="shared" si="90"/>
        <v>ГРС Новгород-1</v>
      </c>
      <c r="H1382" s="46">
        <v>12.600000000000001</v>
      </c>
      <c r="I1382" s="46">
        <v>5.7519999999999989</v>
      </c>
      <c r="K1382" s="6" t="str">
        <f t="shared" si="87"/>
        <v>Мюллер Игорь Александрович, 532100109262 Торговое здание (2 482)</v>
      </c>
      <c r="L1382" s="48">
        <f t="shared" si="88"/>
        <v>1.2600000000000002E-2</v>
      </c>
      <c r="M1382" s="48">
        <f t="shared" si="89"/>
        <v>5.7519999999999993E-3</v>
      </c>
    </row>
    <row r="1383" spans="1:13" ht="45" x14ac:dyDescent="0.25">
      <c r="A1383" s="6" t="s">
        <v>3740</v>
      </c>
      <c r="B1383" t="s">
        <v>3741</v>
      </c>
      <c r="C1383" t="s">
        <v>639</v>
      </c>
      <c r="D1383" s="6" t="s">
        <v>3742</v>
      </c>
      <c r="E1383" s="6">
        <v>2483</v>
      </c>
      <c r="F1383" s="47" t="s">
        <v>1408</v>
      </c>
      <c r="G1383" t="str">
        <f t="shared" si="90"/>
        <v>ГРС Новгород-1</v>
      </c>
      <c r="H1383" s="46">
        <v>8.1900000000000013</v>
      </c>
      <c r="I1383" s="46">
        <v>3.4210000000000003</v>
      </c>
      <c r="K1383" s="6" t="str">
        <f t="shared" si="87"/>
        <v>Буравченко С. В., 532125229900 Нежилое помещение (2 483)</v>
      </c>
      <c r="L1383" s="48">
        <f t="shared" si="88"/>
        <v>8.1900000000000011E-3</v>
      </c>
      <c r="M1383" s="48">
        <f t="shared" si="89"/>
        <v>3.4210000000000004E-3</v>
      </c>
    </row>
    <row r="1384" spans="1:13" ht="60" x14ac:dyDescent="0.25">
      <c r="A1384" s="6" t="s">
        <v>483</v>
      </c>
      <c r="B1384" t="s">
        <v>3602</v>
      </c>
      <c r="C1384" t="s">
        <v>639</v>
      </c>
      <c r="D1384" s="6" t="s">
        <v>3743</v>
      </c>
      <c r="E1384" s="6">
        <v>2484</v>
      </c>
      <c r="F1384" s="47">
        <v>5</v>
      </c>
      <c r="G1384" t="str">
        <f t="shared" si="90"/>
        <v>ГРС Новгород-1</v>
      </c>
      <c r="H1384" s="46">
        <v>137.1</v>
      </c>
      <c r="I1384" s="46">
        <v>137.1</v>
      </c>
      <c r="K1384" s="6" t="str">
        <f t="shared" si="87"/>
        <v>Компаньон-Н, 5321089105 Автоматизированная водогрейная котельная (2 484)</v>
      </c>
      <c r="L1384" s="48">
        <f t="shared" si="88"/>
        <v>0.1371</v>
      </c>
      <c r="M1384" s="48">
        <f t="shared" si="89"/>
        <v>0.1371</v>
      </c>
    </row>
    <row r="1385" spans="1:13" ht="90" x14ac:dyDescent="0.25">
      <c r="A1385" s="6" t="s">
        <v>579</v>
      </c>
      <c r="B1385" t="s">
        <v>3744</v>
      </c>
      <c r="C1385" t="s">
        <v>653</v>
      </c>
      <c r="D1385" s="6" t="s">
        <v>3745</v>
      </c>
      <c r="E1385" s="6">
        <v>2485</v>
      </c>
      <c r="F1385" s="47" t="s">
        <v>1407</v>
      </c>
      <c r="G1385" t="str">
        <f t="shared" si="90"/>
        <v>ГРС Новгород-2</v>
      </c>
      <c r="H1385" s="46">
        <v>1.7</v>
      </c>
      <c r="I1385" s="46">
        <v>1.7889999999999999</v>
      </c>
      <c r="K1385" s="6" t="str">
        <f t="shared" si="87"/>
        <v>Новгородсельстрой, 5321114802 Строящийся девятиэтажный жилой дом со встроенными помещениями (2 485)</v>
      </c>
      <c r="L1385" s="48">
        <f t="shared" si="88"/>
        <v>1.6999999999999999E-3</v>
      </c>
      <c r="M1385" s="48">
        <f t="shared" si="89"/>
        <v>1.789E-3</v>
      </c>
    </row>
    <row r="1386" spans="1:13" ht="45" x14ac:dyDescent="0.25">
      <c r="A1386" s="6" t="s">
        <v>3746</v>
      </c>
      <c r="B1386" t="s">
        <v>3747</v>
      </c>
      <c r="C1386" t="s">
        <v>653</v>
      </c>
      <c r="D1386" s="6" t="s">
        <v>3748</v>
      </c>
      <c r="E1386" s="6">
        <v>2486</v>
      </c>
      <c r="F1386" s="47" t="s">
        <v>1408</v>
      </c>
      <c r="G1386" t="str">
        <f t="shared" si="90"/>
        <v>ГРС Новгород-2</v>
      </c>
      <c r="H1386" s="46">
        <v>26.32</v>
      </c>
      <c r="I1386" s="46">
        <v>13.186999999999999</v>
      </c>
      <c r="K1386" s="6" t="str">
        <f t="shared" si="87"/>
        <v>Фобос, 5321069892 производственное здание (2 486)</v>
      </c>
      <c r="L1386" s="48">
        <f t="shared" si="88"/>
        <v>2.632E-2</v>
      </c>
      <c r="M1386" s="48">
        <f t="shared" si="89"/>
        <v>1.3186999999999999E-2</v>
      </c>
    </row>
    <row r="1387" spans="1:13" ht="30" x14ac:dyDescent="0.25">
      <c r="A1387" s="6" t="s">
        <v>277</v>
      </c>
      <c r="B1387" t="s">
        <v>2180</v>
      </c>
      <c r="C1387" t="s">
        <v>671</v>
      </c>
      <c r="D1387" s="6" t="s">
        <v>3749</v>
      </c>
      <c r="E1387" s="6">
        <v>2487</v>
      </c>
      <c r="F1387" s="47" t="s">
        <v>1408</v>
      </c>
      <c r="G1387" t="str">
        <f t="shared" si="90"/>
        <v>ГРС Чудово</v>
      </c>
      <c r="H1387" s="46">
        <v>5</v>
      </c>
      <c r="I1387" s="46">
        <v>3.36</v>
      </c>
      <c r="K1387" s="6" t="str">
        <f t="shared" si="87"/>
        <v>ИП Антонов Н.Н., 531800011743 Гараж (2 487)</v>
      </c>
      <c r="L1387" s="48">
        <f t="shared" si="88"/>
        <v>5.0000000000000001E-3</v>
      </c>
      <c r="M1387" s="48">
        <f t="shared" si="89"/>
        <v>3.3599999999999997E-3</v>
      </c>
    </row>
    <row r="1388" spans="1:13" ht="60" x14ac:dyDescent="0.25">
      <c r="A1388" s="6" t="s">
        <v>3750</v>
      </c>
      <c r="B1388" t="s">
        <v>3751</v>
      </c>
      <c r="C1388" t="s">
        <v>641</v>
      </c>
      <c r="D1388" s="6" t="s">
        <v>3752</v>
      </c>
      <c r="E1388" s="6">
        <v>2488</v>
      </c>
      <c r="F1388" s="47" t="s">
        <v>1407</v>
      </c>
      <c r="G1388" t="str">
        <f t="shared" si="90"/>
        <v>ГРС Боровичи</v>
      </c>
      <c r="H1388" s="46">
        <v>1.8759999999999999</v>
      </c>
      <c r="I1388" s="46">
        <v>0.59</v>
      </c>
      <c r="K1388" s="6" t="str">
        <f t="shared" si="87"/>
        <v>Милеющева Екатерина Сергеевна, 532005506260 встроенное помещение (2 488)</v>
      </c>
      <c r="L1388" s="48">
        <f t="shared" si="88"/>
        <v>1.8759999999999998E-3</v>
      </c>
      <c r="M1388" s="48">
        <f t="shared" si="89"/>
        <v>5.8999999999999992E-4</v>
      </c>
    </row>
    <row r="1389" spans="1:13" ht="45" x14ac:dyDescent="0.25">
      <c r="A1389" s="6" t="s">
        <v>3753</v>
      </c>
      <c r="B1389" t="s">
        <v>3754</v>
      </c>
      <c r="C1389" t="s">
        <v>697</v>
      </c>
      <c r="D1389" s="6" t="s">
        <v>3755</v>
      </c>
      <c r="E1389" s="6">
        <v>2490</v>
      </c>
      <c r="F1389" s="47" t="s">
        <v>1408</v>
      </c>
      <c r="G1389" t="str">
        <f t="shared" si="90"/>
        <v>ГРС Крестцы</v>
      </c>
      <c r="H1389" s="46">
        <v>15.58</v>
      </c>
      <c r="I1389" s="46">
        <v>12.038</v>
      </c>
      <c r="K1389" s="6" t="str">
        <f t="shared" si="87"/>
        <v>Поляков Сергей Иванович, 530500000107 Крытый рынок (2 490)</v>
      </c>
      <c r="L1389" s="48">
        <f t="shared" si="88"/>
        <v>1.558E-2</v>
      </c>
      <c r="M1389" s="48">
        <f t="shared" si="89"/>
        <v>1.2038E-2</v>
      </c>
    </row>
    <row r="1390" spans="1:13" ht="30" x14ac:dyDescent="0.25">
      <c r="A1390" s="6" t="s">
        <v>137</v>
      </c>
      <c r="B1390" t="s">
        <v>1676</v>
      </c>
      <c r="C1390" t="s">
        <v>659</v>
      </c>
      <c r="D1390" s="6" t="s">
        <v>3756</v>
      </c>
      <c r="E1390" s="6">
        <v>2491</v>
      </c>
      <c r="F1390" s="47" t="s">
        <v>1408</v>
      </c>
      <c r="G1390" t="str">
        <f t="shared" si="90"/>
        <v>ГРС Окуловка</v>
      </c>
      <c r="H1390" s="46">
        <v>11.4</v>
      </c>
      <c r="I1390" s="46">
        <v>7.0309999999999997</v>
      </c>
      <c r="K1390" s="6" t="str">
        <f t="shared" si="87"/>
        <v>РИТЕК, 5321119173 Магазин "Эксперт" (2 491)</v>
      </c>
      <c r="L1390" s="48">
        <f t="shared" si="88"/>
        <v>1.14E-2</v>
      </c>
      <c r="M1390" s="48">
        <f t="shared" si="89"/>
        <v>7.0309999999999999E-3</v>
      </c>
    </row>
    <row r="1391" spans="1:13" ht="60" x14ac:dyDescent="0.25">
      <c r="A1391" s="6" t="s">
        <v>3757</v>
      </c>
      <c r="B1391" t="s">
        <v>3758</v>
      </c>
      <c r="C1391" t="s">
        <v>762</v>
      </c>
      <c r="D1391" s="6" t="s">
        <v>3759</v>
      </c>
      <c r="E1391" s="6">
        <v>2492</v>
      </c>
      <c r="F1391" s="47" t="s">
        <v>1407</v>
      </c>
      <c r="G1391" t="str">
        <f t="shared" si="90"/>
        <v>ГРС Валдай</v>
      </c>
      <c r="H1391" s="46">
        <v>1.3599999999999999</v>
      </c>
      <c r="I1391" s="46">
        <v>0.89999999999999991</v>
      </c>
      <c r="K1391" s="6" t="str">
        <f t="shared" si="87"/>
        <v>Перлов Андрей Александрович, 530200007119 Нежилое строение (2 492)</v>
      </c>
      <c r="L1391" s="48">
        <f t="shared" si="88"/>
        <v>1.3599999999999999E-3</v>
      </c>
      <c r="M1391" s="48">
        <f t="shared" si="89"/>
        <v>8.9999999999999987E-4</v>
      </c>
    </row>
    <row r="1392" spans="1:13" ht="30" x14ac:dyDescent="0.25">
      <c r="A1392" s="6" t="s">
        <v>515</v>
      </c>
      <c r="B1392" t="s">
        <v>3760</v>
      </c>
      <c r="C1392" t="s">
        <v>1048</v>
      </c>
      <c r="D1392" s="6" t="s">
        <v>3761</v>
      </c>
      <c r="E1392" s="6">
        <v>2494</v>
      </c>
      <c r="F1392" s="47" t="s">
        <v>1408</v>
      </c>
      <c r="G1392" t="str">
        <f t="shared" si="90"/>
        <v>ГРС Волот</v>
      </c>
      <c r="H1392" s="46">
        <v>9.86</v>
      </c>
      <c r="I1392" s="46">
        <v>2.2489999999999997</v>
      </c>
      <c r="K1392" s="6" t="str">
        <f t="shared" si="87"/>
        <v>Полиформ (ООО), 5303003401 Магазин (2 494)</v>
      </c>
      <c r="L1392" s="48">
        <f t="shared" si="88"/>
        <v>9.859999999999999E-3</v>
      </c>
      <c r="M1392" s="48">
        <f t="shared" si="89"/>
        <v>2.2489999999999997E-3</v>
      </c>
    </row>
    <row r="1393" spans="1:13" ht="105" x14ac:dyDescent="0.25">
      <c r="A1393" s="6" t="s">
        <v>507</v>
      </c>
      <c r="B1393" t="s">
        <v>3762</v>
      </c>
      <c r="C1393" t="s">
        <v>641</v>
      </c>
      <c r="D1393" s="6" t="s">
        <v>3763</v>
      </c>
      <c r="E1393" s="6">
        <v>2497</v>
      </c>
      <c r="F1393" s="47" t="s">
        <v>1408</v>
      </c>
      <c r="G1393" t="str">
        <f t="shared" si="90"/>
        <v>ГРС Боровичи</v>
      </c>
      <c r="H1393" s="46">
        <v>27.700000000000003</v>
      </c>
      <c r="I1393" s="46">
        <v>10.94</v>
      </c>
      <c r="K1393" s="6" t="str">
        <f t="shared" si="87"/>
        <v>Местная религиозная органиация православный Приход во имя Успения Божией Матери, 5320009058 Кафедральный собор Успения Божией Матери (2 497)</v>
      </c>
      <c r="L1393" s="48">
        <f t="shared" si="88"/>
        <v>2.7700000000000002E-2</v>
      </c>
      <c r="M1393" s="48">
        <f t="shared" si="89"/>
        <v>1.094E-2</v>
      </c>
    </row>
    <row r="1394" spans="1:13" ht="60" x14ac:dyDescent="0.25">
      <c r="A1394" s="6" t="s">
        <v>3764</v>
      </c>
      <c r="B1394" t="s">
        <v>3765</v>
      </c>
      <c r="C1394" t="s">
        <v>655</v>
      </c>
      <c r="D1394" s="6" t="s">
        <v>3766</v>
      </c>
      <c r="E1394" s="6">
        <v>2498</v>
      </c>
      <c r="F1394" s="47" t="s">
        <v>1408</v>
      </c>
      <c r="G1394" t="str">
        <f t="shared" si="90"/>
        <v>ГРС Старая Русса</v>
      </c>
      <c r="H1394" s="46">
        <v>11.810000000000002</v>
      </c>
      <c r="I1394" s="46">
        <v>9.16</v>
      </c>
      <c r="K1394" s="6" t="str">
        <f t="shared" si="87"/>
        <v>СТАРОРУССКАЯ ВЕТЛАБОРАТОРИЯ, 5322009416 Здание котельной (2 498)</v>
      </c>
      <c r="L1394" s="48">
        <f t="shared" si="88"/>
        <v>1.1810000000000003E-2</v>
      </c>
      <c r="M1394" s="48">
        <f t="shared" si="89"/>
        <v>9.1599999999999997E-3</v>
      </c>
    </row>
    <row r="1395" spans="1:13" ht="60" x14ac:dyDescent="0.25">
      <c r="A1395" s="6" t="s">
        <v>542</v>
      </c>
      <c r="B1395" t="s">
        <v>3767</v>
      </c>
      <c r="C1395" t="s">
        <v>637</v>
      </c>
      <c r="D1395" s="6" t="s">
        <v>3768</v>
      </c>
      <c r="E1395" s="6">
        <v>2499</v>
      </c>
      <c r="F1395" s="47" t="s">
        <v>1408</v>
      </c>
      <c r="G1395" t="str">
        <f t="shared" si="90"/>
        <v>ГРС Малая Вишера</v>
      </c>
      <c r="H1395" s="46">
        <v>13.91</v>
      </c>
      <c r="I1395" s="46">
        <v>7.91</v>
      </c>
      <c r="K1395" s="6" t="str">
        <f t="shared" si="87"/>
        <v>Федорова Людмила Михайловна, 530700429180 Помещение второго этажа (2 499)</v>
      </c>
      <c r="L1395" s="48">
        <f t="shared" si="88"/>
        <v>1.391E-2</v>
      </c>
      <c r="M1395" s="48">
        <f t="shared" si="89"/>
        <v>7.9100000000000004E-3</v>
      </c>
    </row>
    <row r="1396" spans="1:13" ht="60" x14ac:dyDescent="0.25">
      <c r="A1396" s="6" t="s">
        <v>543</v>
      </c>
      <c r="B1396" t="s">
        <v>3769</v>
      </c>
      <c r="C1396" t="s">
        <v>637</v>
      </c>
      <c r="D1396" s="6" t="s">
        <v>3770</v>
      </c>
      <c r="E1396" s="6">
        <v>2500</v>
      </c>
      <c r="F1396" s="47" t="s">
        <v>1407</v>
      </c>
      <c r="G1396" t="str">
        <f t="shared" si="90"/>
        <v>ГРС Малая Вишера</v>
      </c>
      <c r="H1396" s="46">
        <v>3.5200000000000005</v>
      </c>
      <c r="I1396" s="46">
        <v>1.907</v>
      </c>
      <c r="K1396" s="6" t="str">
        <f t="shared" si="87"/>
        <v>Петкевич Ирина Анатольевна, 530701315019 Непродовольственный магазин (2 500)</v>
      </c>
      <c r="L1396" s="48">
        <f t="shared" si="88"/>
        <v>3.5200000000000006E-3</v>
      </c>
      <c r="M1396" s="48">
        <f t="shared" si="89"/>
        <v>1.9070000000000001E-3</v>
      </c>
    </row>
    <row r="1397" spans="1:13" ht="45" x14ac:dyDescent="0.25">
      <c r="A1397" s="6" t="s">
        <v>508</v>
      </c>
      <c r="B1397" t="s">
        <v>3771</v>
      </c>
      <c r="C1397" t="s">
        <v>671</v>
      </c>
      <c r="D1397" s="6" t="s">
        <v>3772</v>
      </c>
      <c r="E1397" s="6">
        <v>2503</v>
      </c>
      <c r="F1397" s="47" t="s">
        <v>1407</v>
      </c>
      <c r="G1397" t="str">
        <f t="shared" si="90"/>
        <v>ГРС Чудово</v>
      </c>
      <c r="H1397" s="46">
        <v>3.3</v>
      </c>
      <c r="I1397" s="46">
        <v>0.73099999999999998</v>
      </c>
      <c r="K1397" s="6" t="str">
        <f t="shared" si="87"/>
        <v>Гринев О.В., 531801136329 Пристроенное помещение (2 503)</v>
      </c>
      <c r="L1397" s="48">
        <f t="shared" si="88"/>
        <v>3.3E-3</v>
      </c>
      <c r="M1397" s="48">
        <f t="shared" si="89"/>
        <v>7.3099999999999999E-4</v>
      </c>
    </row>
    <row r="1398" spans="1:13" ht="60" x14ac:dyDescent="0.25">
      <c r="A1398" s="6" t="s">
        <v>580</v>
      </c>
      <c r="B1398" t="s">
        <v>3773</v>
      </c>
      <c r="C1398" t="s">
        <v>762</v>
      </c>
      <c r="D1398" s="6" t="s">
        <v>3774</v>
      </c>
      <c r="E1398" s="6">
        <v>2504</v>
      </c>
      <c r="F1398" s="47" t="s">
        <v>1408</v>
      </c>
      <c r="G1398" t="str">
        <f t="shared" si="90"/>
        <v>ГРС Валдай</v>
      </c>
      <c r="H1398" s="46">
        <v>15.399999999999999</v>
      </c>
      <c r="I1398" s="46">
        <v>8.4140000000000015</v>
      </c>
      <c r="K1398" s="6" t="str">
        <f t="shared" si="87"/>
        <v>ИП Михелькевич Лариса Алексеевна, 530200044343 Торгово-офисное здание (2 504)</v>
      </c>
      <c r="L1398" s="48">
        <f t="shared" si="88"/>
        <v>1.5399999999999999E-2</v>
      </c>
      <c r="M1398" s="48">
        <f t="shared" si="89"/>
        <v>8.4140000000000013E-3</v>
      </c>
    </row>
    <row r="1399" spans="1:13" ht="75" x14ac:dyDescent="0.25">
      <c r="A1399" s="6" t="s">
        <v>3775</v>
      </c>
      <c r="B1399" t="s">
        <v>3776</v>
      </c>
      <c r="C1399" t="s">
        <v>697</v>
      </c>
      <c r="D1399" s="6" t="s">
        <v>3777</v>
      </c>
      <c r="E1399" s="6">
        <v>2505</v>
      </c>
      <c r="F1399" s="47">
        <v>6</v>
      </c>
      <c r="G1399" t="str">
        <f t="shared" si="90"/>
        <v>ГРС Крестцы</v>
      </c>
      <c r="H1399" s="46">
        <v>7.6899999999999995</v>
      </c>
      <c r="I1399" s="46">
        <v>3.2930000000000001</v>
      </c>
      <c r="K1399" s="6" t="str">
        <f t="shared" si="87"/>
        <v>Барыгина Татьяна Викторовна, 530500122313 Здание непродовольственного магазина</v>
      </c>
      <c r="L1399" s="48">
        <f t="shared" si="88"/>
        <v>7.6899999999999998E-3</v>
      </c>
      <c r="M1399" s="48">
        <f t="shared" si="89"/>
        <v>3.2930000000000004E-3</v>
      </c>
    </row>
    <row r="1400" spans="1:13" ht="45" x14ac:dyDescent="0.25">
      <c r="A1400" s="6" t="s">
        <v>3778</v>
      </c>
      <c r="B1400" t="s">
        <v>3779</v>
      </c>
      <c r="C1400" t="s">
        <v>641</v>
      </c>
      <c r="D1400" s="6" t="s">
        <v>3780</v>
      </c>
      <c r="E1400" s="6">
        <v>2506</v>
      </c>
      <c r="F1400" s="47" t="s">
        <v>1408</v>
      </c>
      <c r="G1400" t="str">
        <f t="shared" si="90"/>
        <v>ГРС Боровичи</v>
      </c>
      <c r="H1400" s="46">
        <v>7.6010000000000009</v>
      </c>
      <c r="I1400" s="46">
        <v>2.5369999999999999</v>
      </c>
      <c r="K1400" s="6" t="str">
        <f t="shared" si="87"/>
        <v>Гараева Наталья Васильевна, 532001437199 Здание гаража (2 506)</v>
      </c>
      <c r="L1400" s="48">
        <f t="shared" si="88"/>
        <v>7.601000000000001E-3</v>
      </c>
      <c r="M1400" s="48">
        <f t="shared" si="89"/>
        <v>2.5369999999999998E-3</v>
      </c>
    </row>
    <row r="1401" spans="1:13" ht="45" x14ac:dyDescent="0.25">
      <c r="A1401" s="6" t="s">
        <v>3781</v>
      </c>
      <c r="B1401" t="s">
        <v>3782</v>
      </c>
      <c r="C1401" t="s">
        <v>639</v>
      </c>
      <c r="D1401" s="6" t="s">
        <v>3783</v>
      </c>
      <c r="E1401" s="6">
        <v>2507</v>
      </c>
      <c r="F1401" s="47" t="s">
        <v>1409</v>
      </c>
      <c r="G1401" t="str">
        <f t="shared" si="90"/>
        <v>ГРС Новгород-1</v>
      </c>
      <c r="H1401" s="46">
        <v>89.99</v>
      </c>
      <c r="I1401" s="46">
        <v>72.099999999999994</v>
      </c>
      <c r="K1401" s="6" t="str">
        <f t="shared" si="87"/>
        <v>Ригель, 5321087958 Нежилое помещение (2 507)</v>
      </c>
      <c r="L1401" s="48">
        <f t="shared" si="88"/>
        <v>8.9990000000000001E-2</v>
      </c>
      <c r="M1401" s="48">
        <f t="shared" si="89"/>
        <v>7.2099999999999997E-2</v>
      </c>
    </row>
    <row r="1402" spans="1:13" ht="45" x14ac:dyDescent="0.25">
      <c r="A1402" s="6" t="s">
        <v>523</v>
      </c>
      <c r="B1402" t="s">
        <v>2374</v>
      </c>
      <c r="C1402" t="s">
        <v>639</v>
      </c>
      <c r="D1402" s="6" t="s">
        <v>3784</v>
      </c>
      <c r="E1402" s="6">
        <v>2508</v>
      </c>
      <c r="F1402" s="47" t="s">
        <v>1408</v>
      </c>
      <c r="G1402" t="str">
        <f t="shared" si="90"/>
        <v>ГРС Новгород-1</v>
      </c>
      <c r="H1402" s="46">
        <v>15.8</v>
      </c>
      <c r="I1402" s="46">
        <v>10.889999999999999</v>
      </c>
      <c r="K1402" s="6" t="str">
        <f t="shared" si="87"/>
        <v>ИП Щеников В.Ю., 532100455270 Нежилое здание (2 508)</v>
      </c>
      <c r="L1402" s="48">
        <f t="shared" si="88"/>
        <v>1.5800000000000002E-2</v>
      </c>
      <c r="M1402" s="48">
        <f t="shared" si="89"/>
        <v>1.0889999999999999E-2</v>
      </c>
    </row>
    <row r="1403" spans="1:13" ht="60" x14ac:dyDescent="0.25">
      <c r="A1403" s="6" t="s">
        <v>581</v>
      </c>
      <c r="B1403" t="s">
        <v>3785</v>
      </c>
      <c r="C1403" t="s">
        <v>639</v>
      </c>
      <c r="D1403" s="6" t="s">
        <v>3786</v>
      </c>
      <c r="E1403" s="6">
        <v>2509</v>
      </c>
      <c r="F1403" s="47" t="s">
        <v>1408</v>
      </c>
      <c r="G1403" t="str">
        <f t="shared" si="90"/>
        <v>ГРС Новгород-1</v>
      </c>
      <c r="H1403" s="46">
        <v>14.257</v>
      </c>
      <c r="I1403" s="46">
        <v>8.6000000000000014</v>
      </c>
      <c r="K1403" s="6" t="str">
        <f t="shared" si="87"/>
        <v>Новгороднефтепродукт, 5321059365 Административное здание (2 509)</v>
      </c>
      <c r="L1403" s="48">
        <f t="shared" si="88"/>
        <v>1.4256999999999999E-2</v>
      </c>
      <c r="M1403" s="48">
        <f t="shared" si="89"/>
        <v>8.6000000000000017E-3</v>
      </c>
    </row>
    <row r="1404" spans="1:13" ht="45" x14ac:dyDescent="0.25">
      <c r="A1404" s="6" t="s">
        <v>617</v>
      </c>
      <c r="B1404" t="s">
        <v>3787</v>
      </c>
      <c r="C1404" t="s">
        <v>697</v>
      </c>
      <c r="D1404" s="6" t="s">
        <v>3788</v>
      </c>
      <c r="E1404" s="6">
        <v>2510</v>
      </c>
      <c r="F1404" s="47" t="s">
        <v>1407</v>
      </c>
      <c r="G1404" t="str">
        <f t="shared" si="90"/>
        <v>ГРС Крестцы</v>
      </c>
      <c r="H1404" s="46">
        <v>1.2010000000000001</v>
      </c>
      <c r="I1404" s="46">
        <v>0</v>
      </c>
      <c r="K1404" s="6" t="str">
        <f t="shared" si="87"/>
        <v>Алиев Шахнияр Аббас оглы, 530500008466 Магазин (2 510)</v>
      </c>
      <c r="L1404" s="48">
        <f t="shared" si="88"/>
        <v>1.201E-3</v>
      </c>
      <c r="M1404" s="48">
        <f t="shared" si="89"/>
        <v>0</v>
      </c>
    </row>
    <row r="1405" spans="1:13" ht="45" x14ac:dyDescent="0.25">
      <c r="A1405" s="6" t="s">
        <v>597</v>
      </c>
      <c r="B1405" t="s">
        <v>3789</v>
      </c>
      <c r="C1405" t="s">
        <v>641</v>
      </c>
      <c r="D1405" s="6" t="s">
        <v>3790</v>
      </c>
      <c r="E1405" s="6">
        <v>2512</v>
      </c>
      <c r="F1405" s="47" t="s">
        <v>1407</v>
      </c>
      <c r="G1405" t="str">
        <f t="shared" si="90"/>
        <v>ГРС Боровичи</v>
      </c>
      <c r="H1405" s="46">
        <v>4.3499999999999996</v>
      </c>
      <c r="I1405" s="46">
        <v>0.63400000000000001</v>
      </c>
      <c r="K1405" s="6" t="str">
        <f t="shared" si="87"/>
        <v>Глездунов Владимир Леонидович, 532058424395 Магазин №106 (2 512)</v>
      </c>
      <c r="L1405" s="48">
        <f t="shared" si="88"/>
        <v>4.3499999999999997E-3</v>
      </c>
      <c r="M1405" s="48">
        <f t="shared" si="89"/>
        <v>6.3400000000000001E-4</v>
      </c>
    </row>
    <row r="1406" spans="1:13" ht="75" x14ac:dyDescent="0.25">
      <c r="A1406" s="6" t="s">
        <v>520</v>
      </c>
      <c r="B1406" t="s">
        <v>1748</v>
      </c>
      <c r="C1406" t="s">
        <v>762</v>
      </c>
      <c r="D1406" s="6" t="s">
        <v>3791</v>
      </c>
      <c r="E1406" s="6">
        <v>2513</v>
      </c>
      <c r="F1406" s="47" t="s">
        <v>1408</v>
      </c>
      <c r="G1406" t="str">
        <f t="shared" si="90"/>
        <v>ГРС Валдай</v>
      </c>
      <c r="H1406" s="46">
        <v>119.24</v>
      </c>
      <c r="I1406" s="46">
        <v>4.0839999999999996</v>
      </c>
      <c r="K1406" s="6" t="str">
        <f t="shared" si="87"/>
        <v>Новгородские пассажирские автостанции (ООО), 5321100528 Здание Валдайской автостанции (2 513)</v>
      </c>
      <c r="L1406" s="48">
        <f t="shared" si="88"/>
        <v>0.11924</v>
      </c>
      <c r="M1406" s="48">
        <f t="shared" si="89"/>
        <v>4.084E-3</v>
      </c>
    </row>
    <row r="1407" spans="1:13" ht="45" x14ac:dyDescent="0.25">
      <c r="A1407" s="6" t="s">
        <v>3792</v>
      </c>
      <c r="B1407" t="s">
        <v>3793</v>
      </c>
      <c r="C1407" t="s">
        <v>639</v>
      </c>
      <c r="D1407" s="6" t="s">
        <v>3794</v>
      </c>
      <c r="E1407" s="6">
        <v>2514</v>
      </c>
      <c r="F1407" s="47" t="s">
        <v>1409</v>
      </c>
      <c r="G1407" t="str">
        <f t="shared" si="90"/>
        <v>ГРС Новгород-1</v>
      </c>
      <c r="H1407" s="46">
        <v>306.77999999999997</v>
      </c>
      <c r="I1407" s="46">
        <v>88.9</v>
      </c>
      <c r="K1407" s="6" t="str">
        <f t="shared" si="87"/>
        <v>Энергомаш, 5321105540 Здание производственного корпуса № 3 (2 514)</v>
      </c>
      <c r="L1407" s="48">
        <f t="shared" si="88"/>
        <v>0.30678</v>
      </c>
      <c r="M1407" s="48">
        <f t="shared" si="89"/>
        <v>8.8900000000000007E-2</v>
      </c>
    </row>
    <row r="1408" spans="1:13" ht="60" x14ac:dyDescent="0.25">
      <c r="A1408" s="6" t="s">
        <v>158</v>
      </c>
      <c r="B1408" t="s">
        <v>1785</v>
      </c>
      <c r="C1408" t="s">
        <v>641</v>
      </c>
      <c r="D1408" s="6" t="s">
        <v>3795</v>
      </c>
      <c r="E1408" s="6">
        <v>2515</v>
      </c>
      <c r="F1408" s="47" t="s">
        <v>1409</v>
      </c>
      <c r="G1408" t="str">
        <f t="shared" si="90"/>
        <v>ГРС Боровичи</v>
      </c>
      <c r="H1408" s="46">
        <v>104.712</v>
      </c>
      <c r="I1408" s="46">
        <v>142.292</v>
      </c>
      <c r="K1408" s="6" t="str">
        <f t="shared" ref="K1408:K1471" si="91">CONCATENATE(A1408," ",D1408)</f>
        <v>Тепловая Компания Новгородская, 5301003692 Котельная № 1 (БМТК-2,12) (2 515)</v>
      </c>
      <c r="L1408" s="48">
        <f t="shared" ref="L1408:L1471" si="92">H1408/1000</f>
        <v>0.104712</v>
      </c>
      <c r="M1408" s="48">
        <f t="shared" ref="M1408:M1471" si="93">I1408/1000</f>
        <v>0.142292</v>
      </c>
    </row>
    <row r="1409" spans="1:13" ht="60" x14ac:dyDescent="0.25">
      <c r="A1409" s="6" t="s">
        <v>582</v>
      </c>
      <c r="B1409" t="s">
        <v>3796</v>
      </c>
      <c r="C1409" t="s">
        <v>653</v>
      </c>
      <c r="D1409" s="6" t="s">
        <v>3797</v>
      </c>
      <c r="E1409" s="6">
        <v>2516</v>
      </c>
      <c r="F1409" s="47" t="s">
        <v>1408</v>
      </c>
      <c r="G1409" t="str">
        <f t="shared" si="90"/>
        <v>ГРС Новгород-2</v>
      </c>
      <c r="H1409" s="46">
        <v>54.2</v>
      </c>
      <c r="I1409" s="46">
        <v>15.577999999999999</v>
      </c>
      <c r="K1409" s="6" t="str">
        <f t="shared" si="91"/>
        <v>ИП Ефремова Елена Александровна, 532100114086 Веранда (2 516)</v>
      </c>
      <c r="L1409" s="48">
        <f t="shared" si="92"/>
        <v>5.4200000000000005E-2</v>
      </c>
      <c r="M1409" s="48">
        <f t="shared" si="93"/>
        <v>1.5578E-2</v>
      </c>
    </row>
    <row r="1410" spans="1:13" ht="60" x14ac:dyDescent="0.25">
      <c r="A1410" s="6" t="s">
        <v>3798</v>
      </c>
      <c r="B1410" t="s">
        <v>3799</v>
      </c>
      <c r="C1410" t="s">
        <v>639</v>
      </c>
      <c r="D1410" s="6" t="s">
        <v>3800</v>
      </c>
      <c r="E1410" s="6">
        <v>2517</v>
      </c>
      <c r="F1410" s="47">
        <v>5</v>
      </c>
      <c r="G1410" t="str">
        <f t="shared" si="90"/>
        <v>ГРС Новгород-1</v>
      </c>
      <c r="H1410" s="46">
        <v>109.369</v>
      </c>
      <c r="I1410" s="46">
        <v>93.492000000000004</v>
      </c>
      <c r="K1410" s="6" t="str">
        <f t="shared" si="91"/>
        <v>Конкорд, 7804418440 строящиеся многоквартирные жилые дома (2 517)</v>
      </c>
      <c r="L1410" s="48">
        <f t="shared" si="92"/>
        <v>0.10936899999999999</v>
      </c>
      <c r="M1410" s="48">
        <f t="shared" si="93"/>
        <v>9.3492000000000006E-2</v>
      </c>
    </row>
    <row r="1411" spans="1:13" ht="60" x14ac:dyDescent="0.25">
      <c r="A1411" s="6" t="s">
        <v>506</v>
      </c>
      <c r="B1411" t="s">
        <v>3735</v>
      </c>
      <c r="C1411" t="s">
        <v>641</v>
      </c>
      <c r="D1411" s="6" t="s">
        <v>3801</v>
      </c>
      <c r="E1411" s="6">
        <v>2518</v>
      </c>
      <c r="F1411" s="47" t="s">
        <v>1408</v>
      </c>
      <c r="G1411" t="str">
        <f t="shared" si="90"/>
        <v>ГРС Боровичи</v>
      </c>
      <c r="H1411" s="46">
        <v>5.915</v>
      </c>
      <c r="I1411" s="46">
        <v>1.431</v>
      </c>
      <c r="K1411" s="6" t="str">
        <f t="shared" si="91"/>
        <v>Иванова Ольга Владимировна, 530600000598 Магазин "Теремок" (2 518)</v>
      </c>
      <c r="L1411" s="48">
        <f t="shared" si="92"/>
        <v>5.9150000000000001E-3</v>
      </c>
      <c r="M1411" s="48">
        <f t="shared" si="93"/>
        <v>1.431E-3</v>
      </c>
    </row>
    <row r="1412" spans="1:13" ht="75" x14ac:dyDescent="0.25">
      <c r="A1412" s="6" t="s">
        <v>2482</v>
      </c>
      <c r="B1412" t="s">
        <v>2483</v>
      </c>
      <c r="C1412" t="s">
        <v>639</v>
      </c>
      <c r="D1412" s="6" t="s">
        <v>3802</v>
      </c>
      <c r="E1412" s="6">
        <v>2519</v>
      </c>
      <c r="F1412" s="47" t="s">
        <v>1407</v>
      </c>
      <c r="G1412" t="str">
        <f t="shared" si="90"/>
        <v>ГРС Новгород-1</v>
      </c>
      <c r="H1412" s="46">
        <v>1.7</v>
      </c>
      <c r="I1412" s="46">
        <v>0.90500000000000003</v>
      </c>
      <c r="K1412" s="6" t="str">
        <f t="shared" si="91"/>
        <v>Шестаков Анатолий Анатольевич, 532101236305 Нежилые двухэтажные здания гаража и автосервиса (2 519)</v>
      </c>
      <c r="L1412" s="48">
        <f t="shared" si="92"/>
        <v>1.6999999999999999E-3</v>
      </c>
      <c r="M1412" s="48">
        <f t="shared" si="93"/>
        <v>9.0499999999999999E-4</v>
      </c>
    </row>
    <row r="1413" spans="1:13" ht="45" x14ac:dyDescent="0.25">
      <c r="A1413" s="6" t="s">
        <v>3803</v>
      </c>
      <c r="B1413" t="s">
        <v>3804</v>
      </c>
      <c r="C1413" t="s">
        <v>641</v>
      </c>
      <c r="D1413" s="6" t="s">
        <v>3805</v>
      </c>
      <c r="E1413" s="6">
        <v>2520</v>
      </c>
      <c r="F1413" s="47" t="s">
        <v>1407</v>
      </c>
      <c r="G1413" t="str">
        <f t="shared" si="90"/>
        <v>ГРС Боровичи</v>
      </c>
      <c r="H1413" s="46">
        <v>1</v>
      </c>
      <c r="I1413" s="46">
        <v>0.61299999999999999</v>
      </c>
      <c r="K1413" s="6" t="str">
        <f t="shared" si="91"/>
        <v>НовЛенСтрой, 5320059852 Строящийся 36-квартирный жилой дом (2 520)</v>
      </c>
      <c r="L1413" s="48">
        <f t="shared" si="92"/>
        <v>1E-3</v>
      </c>
      <c r="M1413" s="48">
        <f t="shared" si="93"/>
        <v>6.1299999999999994E-4</v>
      </c>
    </row>
    <row r="1414" spans="1:13" ht="30" x14ac:dyDescent="0.25">
      <c r="A1414" s="6" t="s">
        <v>525</v>
      </c>
      <c r="B1414" t="s">
        <v>2517</v>
      </c>
      <c r="C1414" t="s">
        <v>655</v>
      </c>
      <c r="D1414" s="6" t="s">
        <v>3806</v>
      </c>
      <c r="E1414" s="6">
        <v>2525</v>
      </c>
      <c r="F1414" s="47" t="s">
        <v>1409</v>
      </c>
      <c r="G1414" t="str">
        <f t="shared" si="90"/>
        <v>ГРС Старая Русса</v>
      </c>
      <c r="H1414" s="46">
        <v>60</v>
      </c>
      <c r="I1414" s="46">
        <v>57.325999999999993</v>
      </c>
      <c r="K1414" s="6" t="str">
        <f t="shared" si="91"/>
        <v>ИП Ломаев А.В., 532200205146 Баня (2 525)</v>
      </c>
      <c r="L1414" s="48">
        <f t="shared" si="92"/>
        <v>0.06</v>
      </c>
      <c r="M1414" s="48">
        <f t="shared" si="93"/>
        <v>5.7325999999999995E-2</v>
      </c>
    </row>
    <row r="1415" spans="1:13" ht="45" x14ac:dyDescent="0.25">
      <c r="A1415" s="6" t="s">
        <v>618</v>
      </c>
      <c r="B1415" t="s">
        <v>3807</v>
      </c>
      <c r="C1415" t="s">
        <v>641</v>
      </c>
      <c r="D1415" s="6" t="s">
        <v>3808</v>
      </c>
      <c r="E1415" s="6">
        <v>2526</v>
      </c>
      <c r="F1415" s="47" t="s">
        <v>1407</v>
      </c>
      <c r="G1415" t="str">
        <f t="shared" si="90"/>
        <v>ГРС Боровичи</v>
      </c>
      <c r="H1415" s="46">
        <v>3.286</v>
      </c>
      <c r="I1415" s="46">
        <v>1.6559999999999997</v>
      </c>
      <c r="K1415" s="6" t="str">
        <f t="shared" si="91"/>
        <v>РСУ Спецработ, 5320019578 Здание с гаражами и мастерскими (2 526)</v>
      </c>
      <c r="L1415" s="48">
        <f t="shared" si="92"/>
        <v>3.2859999999999999E-3</v>
      </c>
      <c r="M1415" s="48">
        <f t="shared" si="93"/>
        <v>1.6559999999999997E-3</v>
      </c>
    </row>
    <row r="1416" spans="1:13" ht="75" x14ac:dyDescent="0.25">
      <c r="A1416" s="6" t="s">
        <v>402</v>
      </c>
      <c r="B1416" t="s">
        <v>3080</v>
      </c>
      <c r="C1416" t="s">
        <v>639</v>
      </c>
      <c r="D1416" s="6" t="s">
        <v>3809</v>
      </c>
      <c r="E1416" s="6">
        <v>2527</v>
      </c>
      <c r="F1416" s="47" t="s">
        <v>1407</v>
      </c>
      <c r="G1416" t="str">
        <f t="shared" si="90"/>
        <v>ГРС Новгород-1</v>
      </c>
      <c r="H1416" s="46">
        <v>4.0999999999999996</v>
      </c>
      <c r="I1416" s="46">
        <v>2.7069999999999999</v>
      </c>
      <c r="K1416" s="6" t="str">
        <f t="shared" si="91"/>
        <v>ИП Веретенников Сергей Николаевич, 532116040168 Здание спортивного клуба с открытой спортивной площадкой (2 527)</v>
      </c>
      <c r="L1416" s="48">
        <f t="shared" si="92"/>
        <v>4.0999999999999995E-3</v>
      </c>
      <c r="M1416" s="48">
        <f t="shared" si="93"/>
        <v>2.7069999999999998E-3</v>
      </c>
    </row>
    <row r="1417" spans="1:13" ht="30" x14ac:dyDescent="0.25">
      <c r="A1417" s="6" t="s">
        <v>1403</v>
      </c>
      <c r="B1417" t="s">
        <v>3810</v>
      </c>
      <c r="C1417" t="s">
        <v>641</v>
      </c>
      <c r="D1417" s="6" t="s">
        <v>3811</v>
      </c>
      <c r="E1417" s="6">
        <v>2529</v>
      </c>
      <c r="F1417" s="47" t="s">
        <v>4378</v>
      </c>
      <c r="G1417" t="str">
        <f t="shared" si="90"/>
        <v>ГРС Боровичи</v>
      </c>
      <c r="H1417" s="46">
        <v>1334.69</v>
      </c>
      <c r="I1417" s="46">
        <v>0</v>
      </c>
      <c r="K1417" s="6" t="str">
        <f t="shared" si="91"/>
        <v>УМ-282, 5320013512 Здание котельной (2 529)</v>
      </c>
      <c r="L1417" s="48">
        <f t="shared" si="92"/>
        <v>1.3346900000000002</v>
      </c>
      <c r="M1417" s="48">
        <f t="shared" si="93"/>
        <v>0</v>
      </c>
    </row>
    <row r="1418" spans="1:13" ht="90" x14ac:dyDescent="0.25">
      <c r="A1418" s="6" t="s">
        <v>3812</v>
      </c>
      <c r="B1418" t="s">
        <v>3813</v>
      </c>
      <c r="C1418" t="s">
        <v>641</v>
      </c>
      <c r="D1418" s="6" t="s">
        <v>3814</v>
      </c>
      <c r="E1418" s="6">
        <v>2530</v>
      </c>
      <c r="F1418" s="47" t="s">
        <v>1407</v>
      </c>
      <c r="G1418" t="str">
        <f t="shared" si="90"/>
        <v>ГРС Боровичи</v>
      </c>
      <c r="H1418" s="46">
        <v>4.6880000000000006</v>
      </c>
      <c r="I1418" s="46">
        <v>2.7099999999999995</v>
      </c>
      <c r="K1418" s="6" t="str">
        <f t="shared" si="91"/>
        <v>Раджи Наталья Абасовна, 532000047301 Объект незавершённого строительства кадастровый № 53:22:0020655:508 (2 530)</v>
      </c>
      <c r="L1418" s="48">
        <f t="shared" si="92"/>
        <v>4.6880000000000003E-3</v>
      </c>
      <c r="M1418" s="48">
        <f t="shared" si="93"/>
        <v>2.7099999999999997E-3</v>
      </c>
    </row>
    <row r="1419" spans="1:13" ht="105" x14ac:dyDescent="0.25">
      <c r="A1419" s="6" t="s">
        <v>619</v>
      </c>
      <c r="B1419" t="s">
        <v>3815</v>
      </c>
      <c r="C1419" t="s">
        <v>641</v>
      </c>
      <c r="D1419" s="6" t="s">
        <v>3816</v>
      </c>
      <c r="E1419" s="6">
        <v>2531</v>
      </c>
      <c r="F1419" s="47" t="s">
        <v>1407</v>
      </c>
      <c r="G1419" t="str">
        <f t="shared" si="90"/>
        <v>ГРС Боровичи</v>
      </c>
      <c r="H1419" s="46">
        <v>2.8010000000000002</v>
      </c>
      <c r="I1419" s="46">
        <v>1.6799999999999997</v>
      </c>
      <c r="K1419" s="6" t="str">
        <f t="shared" si="91"/>
        <v>Родзин Виктор Павлович, 532000030918 Встроенное помещение на 1 этаже нежилого кирпичного здания полезной площадью 212,2 кв.м. (2 531)</v>
      </c>
      <c r="L1419" s="48">
        <f t="shared" si="92"/>
        <v>2.8010000000000001E-3</v>
      </c>
      <c r="M1419" s="48">
        <f t="shared" si="93"/>
        <v>1.6799999999999996E-3</v>
      </c>
    </row>
    <row r="1420" spans="1:13" ht="60" x14ac:dyDescent="0.25">
      <c r="A1420" s="6" t="s">
        <v>158</v>
      </c>
      <c r="B1420" t="s">
        <v>1785</v>
      </c>
      <c r="C1420" t="s">
        <v>641</v>
      </c>
      <c r="D1420" s="6" t="s">
        <v>3817</v>
      </c>
      <c r="E1420" s="6">
        <v>2532</v>
      </c>
      <c r="F1420" s="47" t="s">
        <v>1408</v>
      </c>
      <c r="G1420" t="str">
        <f t="shared" si="90"/>
        <v>ГРС Боровичи</v>
      </c>
      <c r="H1420" s="46">
        <v>30.368000000000002</v>
      </c>
      <c r="I1420" s="46">
        <v>30.368000000000002</v>
      </c>
      <c r="K1420" s="6" t="str">
        <f t="shared" si="91"/>
        <v>Тепловая Компания Новгородская, 5301003692 Блок-модульная котельная ТКУ-350 (2 532)</v>
      </c>
      <c r="L1420" s="48">
        <f t="shared" si="92"/>
        <v>3.0368000000000003E-2</v>
      </c>
      <c r="M1420" s="48">
        <f t="shared" si="93"/>
        <v>3.0368000000000003E-2</v>
      </c>
    </row>
    <row r="1421" spans="1:13" ht="30" x14ac:dyDescent="0.25">
      <c r="A1421" s="6" t="s">
        <v>3818</v>
      </c>
      <c r="B1421" t="s">
        <v>3819</v>
      </c>
      <c r="C1421" t="s">
        <v>639</v>
      </c>
      <c r="D1421" s="6" t="s">
        <v>3820</v>
      </c>
      <c r="E1421" s="6">
        <v>2535</v>
      </c>
      <c r="F1421" s="47" t="s">
        <v>1408</v>
      </c>
      <c r="G1421" t="str">
        <f t="shared" si="90"/>
        <v>ГРС Новгород-1</v>
      </c>
      <c r="H1421" s="46">
        <v>11.84</v>
      </c>
      <c r="I1421" s="46">
        <v>4.01</v>
      </c>
      <c r="K1421" s="6" t="str">
        <f t="shared" si="91"/>
        <v>ДЕКОР, 5321014036 Издательство (2 535)</v>
      </c>
      <c r="L1421" s="48">
        <f t="shared" si="92"/>
        <v>1.184E-2</v>
      </c>
      <c r="M1421" s="48">
        <f t="shared" si="93"/>
        <v>4.0099999999999997E-3</v>
      </c>
    </row>
    <row r="1422" spans="1:13" ht="105" x14ac:dyDescent="0.25">
      <c r="A1422" s="6" t="s">
        <v>620</v>
      </c>
      <c r="B1422" t="s">
        <v>3821</v>
      </c>
      <c r="C1422" t="s">
        <v>641</v>
      </c>
      <c r="D1422" s="6" t="s">
        <v>3822</v>
      </c>
      <c r="E1422" s="6">
        <v>2536</v>
      </c>
      <c r="F1422" s="47" t="s">
        <v>1407</v>
      </c>
      <c r="G1422" t="str">
        <f t="shared" si="90"/>
        <v>ГРС Боровичи</v>
      </c>
      <c r="H1422" s="46">
        <v>3.169</v>
      </c>
      <c r="I1422" s="46">
        <v>2.3289999999999997</v>
      </c>
      <c r="K1422" s="6" t="str">
        <f t="shared" si="91"/>
        <v>Корсакова Татьяна Александровна, 532000214143 Встроенное помещение на 2 этаже нежилого кирпичного здания полезной площадью 219 кв.м. (2 536)</v>
      </c>
      <c r="L1422" s="48">
        <f t="shared" si="92"/>
        <v>3.1689999999999999E-3</v>
      </c>
      <c r="M1422" s="48">
        <f t="shared" si="93"/>
        <v>2.3289999999999999E-3</v>
      </c>
    </row>
    <row r="1423" spans="1:13" ht="60" x14ac:dyDescent="0.25">
      <c r="A1423" s="6" t="s">
        <v>158</v>
      </c>
      <c r="B1423" t="s">
        <v>1785</v>
      </c>
      <c r="C1423" t="s">
        <v>641</v>
      </c>
      <c r="D1423" s="6" t="s">
        <v>3823</v>
      </c>
      <c r="E1423" s="6">
        <v>2537</v>
      </c>
      <c r="F1423" s="47" t="s">
        <v>1408</v>
      </c>
      <c r="G1423" t="str">
        <f t="shared" si="90"/>
        <v>ГРС Боровичи</v>
      </c>
      <c r="H1423" s="46">
        <v>27.244</v>
      </c>
      <c r="I1423" s="46">
        <v>27.244</v>
      </c>
      <c r="K1423" s="6" t="str">
        <f t="shared" si="91"/>
        <v>Тепловая Компания Новгородская, 5301003692 Блок- модульная котельная №3 (БМТК-1,0) (2 537)</v>
      </c>
      <c r="L1423" s="48">
        <f t="shared" si="92"/>
        <v>2.7244000000000001E-2</v>
      </c>
      <c r="M1423" s="48">
        <f t="shared" si="93"/>
        <v>2.7244000000000001E-2</v>
      </c>
    </row>
    <row r="1424" spans="1:13" ht="60" x14ac:dyDescent="0.25">
      <c r="A1424" s="6" t="s">
        <v>158</v>
      </c>
      <c r="B1424" t="s">
        <v>1785</v>
      </c>
      <c r="C1424" t="s">
        <v>641</v>
      </c>
      <c r="D1424" s="6" t="s">
        <v>3824</v>
      </c>
      <c r="E1424" s="6">
        <v>2538</v>
      </c>
      <c r="F1424" s="47" t="s">
        <v>1409</v>
      </c>
      <c r="G1424" t="str">
        <f t="shared" si="90"/>
        <v>ГРС Боровичи</v>
      </c>
      <c r="H1424" s="46">
        <v>191.64699999999999</v>
      </c>
      <c r="I1424" s="46">
        <v>191.64699999999999</v>
      </c>
      <c r="K1424" s="6" t="str">
        <f t="shared" si="91"/>
        <v>Тепловая Компания Новгородская, 5301003692 Блок- модульная котельная №2  (БМТК-2,5) (2 538)</v>
      </c>
      <c r="L1424" s="48">
        <f t="shared" si="92"/>
        <v>0.19164699999999998</v>
      </c>
      <c r="M1424" s="48">
        <f t="shared" si="93"/>
        <v>0.19164699999999998</v>
      </c>
    </row>
    <row r="1425" spans="1:13" ht="60" x14ac:dyDescent="0.25">
      <c r="A1425" s="6" t="s">
        <v>583</v>
      </c>
      <c r="B1425" t="s">
        <v>3825</v>
      </c>
      <c r="C1425" t="s">
        <v>639</v>
      </c>
      <c r="D1425" s="6" t="s">
        <v>3826</v>
      </c>
      <c r="E1425" s="6">
        <v>2539</v>
      </c>
      <c r="F1425" s="47" t="s">
        <v>1408</v>
      </c>
      <c r="G1425" t="str">
        <f t="shared" si="90"/>
        <v>ГРС Новгород-1</v>
      </c>
      <c r="H1425" s="46">
        <v>10.95</v>
      </c>
      <c r="I1425" s="46">
        <v>10.95</v>
      </c>
      <c r="K1425" s="6" t="str">
        <f t="shared" si="91"/>
        <v>Городское хозяйство, 5321058474 Вечный Огонь Славы, Великий Новгород, Кремль (2 539)</v>
      </c>
      <c r="L1425" s="48">
        <f t="shared" si="92"/>
        <v>1.095E-2</v>
      </c>
      <c r="M1425" s="48">
        <f t="shared" si="93"/>
        <v>1.095E-2</v>
      </c>
    </row>
    <row r="1426" spans="1:13" ht="45" x14ac:dyDescent="0.25">
      <c r="A1426" s="6" t="s">
        <v>584</v>
      </c>
      <c r="B1426" t="s">
        <v>3827</v>
      </c>
      <c r="C1426" t="s">
        <v>641</v>
      </c>
      <c r="D1426" s="6" t="s">
        <v>3828</v>
      </c>
      <c r="E1426" s="6">
        <v>2540</v>
      </c>
      <c r="F1426" s="47" t="s">
        <v>1408</v>
      </c>
      <c r="G1426" t="str">
        <f t="shared" si="90"/>
        <v>ГРС Боровичи</v>
      </c>
      <c r="H1426" s="46">
        <v>5.82</v>
      </c>
      <c r="I1426" s="46">
        <v>0.05</v>
      </c>
      <c r="K1426" s="6" t="str">
        <f t="shared" si="91"/>
        <v>Пролетова Наталья Николаевна, 532007856358 Нежилое строение (2 540)</v>
      </c>
      <c r="L1426" s="48">
        <f t="shared" si="92"/>
        <v>5.8200000000000005E-3</v>
      </c>
      <c r="M1426" s="48">
        <f t="shared" si="93"/>
        <v>5.0000000000000002E-5</v>
      </c>
    </row>
    <row r="1427" spans="1:13" ht="45" x14ac:dyDescent="0.25">
      <c r="A1427" s="6" t="s">
        <v>3829</v>
      </c>
      <c r="B1427" t="s">
        <v>3830</v>
      </c>
      <c r="C1427" t="s">
        <v>639</v>
      </c>
      <c r="D1427" s="6" t="s">
        <v>3831</v>
      </c>
      <c r="E1427" s="6">
        <v>2541</v>
      </c>
      <c r="F1427" s="47" t="s">
        <v>1408</v>
      </c>
      <c r="G1427" t="str">
        <f t="shared" ref="G1427:G1490" si="94">CONCATENATE("ГРС"," ",C1427)</f>
        <v>ГРС Новгород-1</v>
      </c>
      <c r="H1427" s="46">
        <v>12.909999999999998</v>
      </c>
      <c r="I1427" s="46">
        <v>0</v>
      </c>
      <c r="K1427" s="6" t="str">
        <f t="shared" si="91"/>
        <v>Леонов Андрей Иванович, 532101882757 здание гаражей (2 541)</v>
      </c>
      <c r="L1427" s="48">
        <f t="shared" si="92"/>
        <v>1.2909999999999998E-2</v>
      </c>
      <c r="M1427" s="48">
        <f t="shared" si="93"/>
        <v>0</v>
      </c>
    </row>
    <row r="1428" spans="1:13" ht="45" x14ac:dyDescent="0.25">
      <c r="A1428" s="6" t="s">
        <v>3832</v>
      </c>
      <c r="B1428" t="s">
        <v>3833</v>
      </c>
      <c r="C1428" t="s">
        <v>639</v>
      </c>
      <c r="D1428" s="6" t="s">
        <v>3834</v>
      </c>
      <c r="E1428" s="6">
        <v>2542</v>
      </c>
      <c r="F1428" s="47" t="s">
        <v>1408</v>
      </c>
      <c r="G1428" t="str">
        <f t="shared" si="94"/>
        <v>ГРС Новгород-1</v>
      </c>
      <c r="H1428" s="46">
        <v>10.1</v>
      </c>
      <c r="I1428" s="46">
        <v>3.1500000000000004</v>
      </c>
      <c r="K1428" s="6" t="str">
        <f t="shared" si="91"/>
        <v>ИП Осипов М.Р., 532100249904 Нежилое помещение (2 542)</v>
      </c>
      <c r="L1428" s="48">
        <f t="shared" si="92"/>
        <v>1.01E-2</v>
      </c>
      <c r="M1428" s="48">
        <f t="shared" si="93"/>
        <v>3.1500000000000005E-3</v>
      </c>
    </row>
    <row r="1429" spans="1:13" ht="60" x14ac:dyDescent="0.25">
      <c r="A1429" s="6" t="s">
        <v>158</v>
      </c>
      <c r="B1429" t="s">
        <v>1785</v>
      </c>
      <c r="C1429" t="s">
        <v>641</v>
      </c>
      <c r="D1429" s="6" t="s">
        <v>3835</v>
      </c>
      <c r="E1429" s="6">
        <v>2543</v>
      </c>
      <c r="F1429" s="47" t="s">
        <v>1408</v>
      </c>
      <c r="G1429" t="str">
        <f t="shared" si="94"/>
        <v>ГРС Боровичи</v>
      </c>
      <c r="H1429" s="46">
        <v>12.983999999999998</v>
      </c>
      <c r="I1429" s="46">
        <v>12.983999999999998</v>
      </c>
      <c r="K1429" s="6" t="str">
        <f t="shared" si="91"/>
        <v>Тепловая Компания Новгородская, 5301003692 Котельная установка ТГУ-НОРД 300 (2 543)</v>
      </c>
      <c r="L1429" s="48">
        <f t="shared" si="92"/>
        <v>1.2983999999999999E-2</v>
      </c>
      <c r="M1429" s="48">
        <f t="shared" si="93"/>
        <v>1.2983999999999999E-2</v>
      </c>
    </row>
    <row r="1430" spans="1:13" ht="60" x14ac:dyDescent="0.25">
      <c r="A1430" s="6" t="s">
        <v>585</v>
      </c>
      <c r="B1430" t="s">
        <v>3836</v>
      </c>
      <c r="C1430" t="s">
        <v>641</v>
      </c>
      <c r="D1430" s="6" t="s">
        <v>3837</v>
      </c>
      <c r="E1430" s="6">
        <v>2544</v>
      </c>
      <c r="F1430" s="47" t="s">
        <v>1408</v>
      </c>
      <c r="G1430" t="str">
        <f t="shared" si="94"/>
        <v>ГРС Боровичи</v>
      </c>
      <c r="H1430" s="46">
        <v>12.653</v>
      </c>
      <c r="I1430" s="46">
        <v>4.9000000000000004</v>
      </c>
      <c r="K1430" s="6" t="str">
        <f t="shared" si="91"/>
        <v>Алексеева Марина Константиновна, 532000054443 Двухэтажное здание магазина (2 544)</v>
      </c>
      <c r="L1430" s="48">
        <f t="shared" si="92"/>
        <v>1.2653000000000001E-2</v>
      </c>
      <c r="M1430" s="48">
        <f t="shared" si="93"/>
        <v>4.9000000000000007E-3</v>
      </c>
    </row>
    <row r="1431" spans="1:13" ht="45" x14ac:dyDescent="0.25">
      <c r="A1431" s="6" t="s">
        <v>537</v>
      </c>
      <c r="B1431" t="s">
        <v>3838</v>
      </c>
      <c r="C1431" t="s">
        <v>697</v>
      </c>
      <c r="D1431" s="6" t="s">
        <v>3839</v>
      </c>
      <c r="E1431" s="6">
        <v>2545</v>
      </c>
      <c r="F1431" s="47" t="s">
        <v>1407</v>
      </c>
      <c r="G1431" t="str">
        <f t="shared" si="94"/>
        <v>ГРС Крестцы</v>
      </c>
      <c r="H1431" s="46">
        <v>1.1160000000000001</v>
      </c>
      <c r="I1431" s="46">
        <v>1.1379999999999999</v>
      </c>
      <c r="K1431" s="6" t="str">
        <f t="shared" si="91"/>
        <v>Почта России, 7724261610 Нежилое помещение (2 545)</v>
      </c>
      <c r="L1431" s="48">
        <f t="shared" si="92"/>
        <v>1.116E-3</v>
      </c>
      <c r="M1431" s="48">
        <f t="shared" si="93"/>
        <v>1.1379999999999999E-3</v>
      </c>
    </row>
    <row r="1432" spans="1:13" ht="30" x14ac:dyDescent="0.25">
      <c r="A1432" s="6" t="s">
        <v>287</v>
      </c>
      <c r="B1432" t="s">
        <v>3840</v>
      </c>
      <c r="C1432" t="s">
        <v>639</v>
      </c>
      <c r="D1432" s="6" t="s">
        <v>3841</v>
      </c>
      <c r="E1432" s="6">
        <v>2548</v>
      </c>
      <c r="F1432" s="47" t="s">
        <v>1409</v>
      </c>
      <c r="G1432" t="str">
        <f t="shared" si="94"/>
        <v>ГРС Новгород-1</v>
      </c>
      <c r="H1432" s="46">
        <v>226</v>
      </c>
      <c r="I1432" s="46">
        <v>158.5</v>
      </c>
      <c r="K1432" s="6" t="str">
        <f t="shared" si="91"/>
        <v>Лента, 7814148471 Торговый комплекс (2 548)</v>
      </c>
      <c r="L1432" s="48">
        <f t="shared" si="92"/>
        <v>0.22600000000000001</v>
      </c>
      <c r="M1432" s="48">
        <f t="shared" si="93"/>
        <v>0.1585</v>
      </c>
    </row>
    <row r="1433" spans="1:13" ht="60" x14ac:dyDescent="0.25">
      <c r="A1433" s="6" t="s">
        <v>621</v>
      </c>
      <c r="B1433" t="s">
        <v>3842</v>
      </c>
      <c r="C1433" t="s">
        <v>641</v>
      </c>
      <c r="D1433" s="6" t="s">
        <v>3843</v>
      </c>
      <c r="E1433" s="6">
        <v>2549</v>
      </c>
      <c r="F1433" s="47" t="s">
        <v>1407</v>
      </c>
      <c r="G1433" t="str">
        <f t="shared" si="94"/>
        <v>ГРС Боровичи</v>
      </c>
      <c r="H1433" s="46">
        <v>2.4</v>
      </c>
      <c r="I1433" s="46">
        <v>2.6</v>
      </c>
      <c r="K1433" s="6" t="str">
        <f t="shared" si="91"/>
        <v>Центр ветеринарной медицины, 5320009795 Хозяйственная постройка (2 549)</v>
      </c>
      <c r="L1433" s="48">
        <f t="shared" si="92"/>
        <v>2.3999999999999998E-3</v>
      </c>
      <c r="M1433" s="48">
        <f t="shared" si="93"/>
        <v>2.5999999999999999E-3</v>
      </c>
    </row>
    <row r="1434" spans="1:13" ht="60" x14ac:dyDescent="0.25">
      <c r="A1434" s="6" t="s">
        <v>3844</v>
      </c>
      <c r="B1434" t="s">
        <v>3845</v>
      </c>
      <c r="C1434" t="s">
        <v>639</v>
      </c>
      <c r="D1434" s="6" t="s">
        <v>3846</v>
      </c>
      <c r="E1434" s="6">
        <v>2552</v>
      </c>
      <c r="F1434" s="47" t="s">
        <v>1408</v>
      </c>
      <c r="G1434" t="str">
        <f t="shared" si="94"/>
        <v>ГРС Новгород-1</v>
      </c>
      <c r="H1434" s="46">
        <v>12.909999999999998</v>
      </c>
      <c r="I1434" s="46">
        <v>8.0210000000000008</v>
      </c>
      <c r="K1434" s="6" t="str">
        <f t="shared" si="91"/>
        <v>ИП Долгоновский Юрий Ениславович, 532100131099 Центр бытового обслуживания (2 552)</v>
      </c>
      <c r="L1434" s="48">
        <f t="shared" si="92"/>
        <v>1.2909999999999998E-2</v>
      </c>
      <c r="M1434" s="48">
        <f t="shared" si="93"/>
        <v>8.0210000000000004E-3</v>
      </c>
    </row>
    <row r="1435" spans="1:13" ht="75" x14ac:dyDescent="0.25">
      <c r="A1435" s="6" t="s">
        <v>3847</v>
      </c>
      <c r="B1435" t="s">
        <v>3848</v>
      </c>
      <c r="C1435" t="s">
        <v>655</v>
      </c>
      <c r="D1435" s="6" t="s">
        <v>3849</v>
      </c>
      <c r="E1435" s="6">
        <v>2554</v>
      </c>
      <c r="F1435" s="47" t="s">
        <v>1408</v>
      </c>
      <c r="G1435" t="str">
        <f t="shared" si="94"/>
        <v>ГРС Старая Русса</v>
      </c>
      <c r="H1435" s="46">
        <v>8.5</v>
      </c>
      <c r="I1435" s="46">
        <v>0.73499999999999999</v>
      </c>
      <c r="K1435" s="6" t="str">
        <f t="shared" si="91"/>
        <v>ИП Алексеев Алексей Сергеевич, 532204677365 Административно-производственно здание (2 554)</v>
      </c>
      <c r="L1435" s="48">
        <f t="shared" si="92"/>
        <v>8.5000000000000006E-3</v>
      </c>
      <c r="M1435" s="48">
        <f t="shared" si="93"/>
        <v>7.3499999999999998E-4</v>
      </c>
    </row>
    <row r="1436" spans="1:13" ht="30" x14ac:dyDescent="0.25">
      <c r="A1436" s="6" t="s">
        <v>418</v>
      </c>
      <c r="B1436" t="s">
        <v>3174</v>
      </c>
      <c r="C1436" t="s">
        <v>655</v>
      </c>
      <c r="D1436" s="6" t="s">
        <v>3850</v>
      </c>
      <c r="E1436" s="6">
        <v>2557</v>
      </c>
      <c r="F1436" s="47" t="s">
        <v>1409</v>
      </c>
      <c r="G1436" t="str">
        <f t="shared" si="94"/>
        <v>ГРС Старая Русса</v>
      </c>
      <c r="H1436" s="46">
        <v>76.176999999999992</v>
      </c>
      <c r="I1436" s="46">
        <v>76.176999999999992</v>
      </c>
      <c r="K1436" s="6" t="str">
        <f t="shared" si="91"/>
        <v>НордЭнерго, 7804348591 Котельная №21 (2 557)</v>
      </c>
      <c r="L1436" s="48">
        <f t="shared" si="92"/>
        <v>7.6176999999999995E-2</v>
      </c>
      <c r="M1436" s="48">
        <f t="shared" si="93"/>
        <v>7.6176999999999995E-2</v>
      </c>
    </row>
    <row r="1437" spans="1:13" ht="30" x14ac:dyDescent="0.25">
      <c r="A1437" s="6" t="s">
        <v>500</v>
      </c>
      <c r="B1437" t="s">
        <v>3851</v>
      </c>
      <c r="C1437" t="s">
        <v>639</v>
      </c>
      <c r="D1437" s="6" t="s">
        <v>3852</v>
      </c>
      <c r="E1437" s="6">
        <v>2558</v>
      </c>
      <c r="F1437" s="47" t="s">
        <v>1407</v>
      </c>
      <c r="G1437" t="str">
        <f t="shared" si="94"/>
        <v>ГРС Новгород-1</v>
      </c>
      <c r="H1437" s="46">
        <v>2.6779999999999999</v>
      </c>
      <c r="I1437" s="46">
        <v>1.131</v>
      </c>
      <c r="K1437" s="6" t="str">
        <f t="shared" si="91"/>
        <v>СОФИЯ, 5321145800 Магазин №3 (2 558)</v>
      </c>
      <c r="L1437" s="48">
        <f t="shared" si="92"/>
        <v>2.6779999999999998E-3</v>
      </c>
      <c r="M1437" s="48">
        <f t="shared" si="93"/>
        <v>1.1310000000000001E-3</v>
      </c>
    </row>
    <row r="1438" spans="1:13" ht="45" x14ac:dyDescent="0.25">
      <c r="A1438" s="6" t="s">
        <v>418</v>
      </c>
      <c r="B1438" t="s">
        <v>3174</v>
      </c>
      <c r="C1438" t="s">
        <v>947</v>
      </c>
      <c r="D1438" s="6" t="s">
        <v>3853</v>
      </c>
      <c r="E1438" s="6">
        <v>2560</v>
      </c>
      <c r="F1438" s="47" t="s">
        <v>4378</v>
      </c>
      <c r="G1438" t="str">
        <f t="shared" si="94"/>
        <v>ГРС Пола</v>
      </c>
      <c r="H1438" s="46">
        <v>458.53499999999997</v>
      </c>
      <c r="I1438" s="46">
        <v>458.53499999999997</v>
      </c>
      <c r="K1438" s="6" t="str">
        <f t="shared" si="91"/>
        <v>НордЭнерго, 7804348591 Автоматизированная газовая котельная (2 560)</v>
      </c>
      <c r="L1438" s="48">
        <f t="shared" si="92"/>
        <v>0.45853499999999997</v>
      </c>
      <c r="M1438" s="48">
        <f t="shared" si="93"/>
        <v>0.45853499999999997</v>
      </c>
    </row>
    <row r="1439" spans="1:13" ht="60" x14ac:dyDescent="0.25">
      <c r="A1439" s="6" t="s">
        <v>418</v>
      </c>
      <c r="B1439" t="s">
        <v>3174</v>
      </c>
      <c r="C1439" t="s">
        <v>659</v>
      </c>
      <c r="D1439" s="6" t="s">
        <v>3854</v>
      </c>
      <c r="E1439" s="6">
        <v>2561</v>
      </c>
      <c r="F1439" s="47" t="s">
        <v>1409</v>
      </c>
      <c r="G1439" t="str">
        <f t="shared" si="94"/>
        <v>ГРС Окуловка</v>
      </c>
      <c r="H1439" s="46">
        <v>111.23899999999999</v>
      </c>
      <c r="I1439" s="46">
        <v>111.23899999999999</v>
      </c>
      <c r="K1439" s="6" t="str">
        <f t="shared" si="91"/>
        <v>НордЭнерго, 7804348591 Автоматизированная газовая котельная блочо-модульного типа (2 561)</v>
      </c>
      <c r="L1439" s="48">
        <f t="shared" si="92"/>
        <v>0.11123899999999999</v>
      </c>
      <c r="M1439" s="48">
        <f t="shared" si="93"/>
        <v>0.11123899999999999</v>
      </c>
    </row>
    <row r="1440" spans="1:13" ht="60" x14ac:dyDescent="0.25">
      <c r="A1440" s="6" t="s">
        <v>418</v>
      </c>
      <c r="B1440" t="s">
        <v>3174</v>
      </c>
      <c r="C1440" t="s">
        <v>641</v>
      </c>
      <c r="D1440" s="6" t="s">
        <v>3855</v>
      </c>
      <c r="E1440" s="6">
        <v>2562</v>
      </c>
      <c r="F1440" s="47" t="s">
        <v>1409</v>
      </c>
      <c r="G1440" t="str">
        <f t="shared" si="94"/>
        <v>ГРС Боровичи</v>
      </c>
      <c r="H1440" s="46">
        <v>91.653000000000006</v>
      </c>
      <c r="I1440" s="46">
        <v>91.653000000000006</v>
      </c>
      <c r="K1440" s="6" t="str">
        <f t="shared" si="91"/>
        <v>НордЭнерго, 7804348591 Автоматизированная газовая котельная блочно-модульного типа (2 562)</v>
      </c>
      <c r="L1440" s="48">
        <f t="shared" si="92"/>
        <v>9.1653000000000012E-2</v>
      </c>
      <c r="M1440" s="48">
        <f t="shared" si="93"/>
        <v>9.1653000000000012E-2</v>
      </c>
    </row>
    <row r="1441" spans="1:13" ht="60" x14ac:dyDescent="0.25">
      <c r="A1441" s="6" t="s">
        <v>3856</v>
      </c>
      <c r="B1441" t="s">
        <v>3857</v>
      </c>
      <c r="C1441" t="s">
        <v>697</v>
      </c>
      <c r="D1441" s="6" t="s">
        <v>3858</v>
      </c>
      <c r="E1441" s="6">
        <v>2563</v>
      </c>
      <c r="F1441" s="47" t="s">
        <v>1408</v>
      </c>
      <c r="G1441" t="str">
        <f t="shared" si="94"/>
        <v>ГРС Крестцы</v>
      </c>
      <c r="H1441" s="46">
        <v>7.7600000000000007</v>
      </c>
      <c r="I1441" s="46">
        <v>8.5</v>
      </c>
      <c r="K1441" s="6" t="str">
        <f t="shared" si="91"/>
        <v>Пономарев Александр Владимирович, 532100561983 нежилое здание (2 563)</v>
      </c>
      <c r="L1441" s="48">
        <f t="shared" si="92"/>
        <v>7.7600000000000004E-3</v>
      </c>
      <c r="M1441" s="48">
        <f t="shared" si="93"/>
        <v>8.5000000000000006E-3</v>
      </c>
    </row>
    <row r="1442" spans="1:13" ht="30" x14ac:dyDescent="0.25">
      <c r="A1442" s="6" t="s">
        <v>113</v>
      </c>
      <c r="B1442" t="s">
        <v>1591</v>
      </c>
      <c r="C1442" t="s">
        <v>639</v>
      </c>
      <c r="D1442" s="6" t="s">
        <v>3859</v>
      </c>
      <c r="E1442" s="6">
        <v>2564</v>
      </c>
      <c r="F1442" s="47" t="s">
        <v>1407</v>
      </c>
      <c r="G1442" t="str">
        <f t="shared" si="94"/>
        <v>ГРС Новгород-1</v>
      </c>
      <c r="H1442" s="46">
        <v>2.87</v>
      </c>
      <c r="I1442" s="46">
        <v>2.117</v>
      </c>
      <c r="K1442" s="6" t="str">
        <f t="shared" si="91"/>
        <v>ПМК-1 (Новгород), 5310008560 Магазин (2 564)</v>
      </c>
      <c r="L1442" s="48">
        <f t="shared" si="92"/>
        <v>2.8700000000000002E-3</v>
      </c>
      <c r="M1442" s="48">
        <f t="shared" si="93"/>
        <v>2.117E-3</v>
      </c>
    </row>
    <row r="1443" spans="1:13" ht="60" x14ac:dyDescent="0.25">
      <c r="A1443" s="6" t="s">
        <v>586</v>
      </c>
      <c r="B1443" t="s">
        <v>3860</v>
      </c>
      <c r="C1443" t="s">
        <v>639</v>
      </c>
      <c r="D1443" s="6" t="s">
        <v>3861</v>
      </c>
      <c r="E1443" s="6">
        <v>2565</v>
      </c>
      <c r="F1443" s="47" t="s">
        <v>1408</v>
      </c>
      <c r="G1443" t="str">
        <f t="shared" si="94"/>
        <v>ГРС Новгород-1</v>
      </c>
      <c r="H1443" s="46">
        <v>4.4960000000000004</v>
      </c>
      <c r="I1443" s="46">
        <v>2.7519999999999998</v>
      </c>
      <c r="K1443" s="6" t="str">
        <f t="shared" si="91"/>
        <v>Воробьева Виолетта Владимировна, 532101926595 нежилое помещение (2 565)</v>
      </c>
      <c r="L1443" s="48">
        <f t="shared" si="92"/>
        <v>4.4960000000000009E-3</v>
      </c>
      <c r="M1443" s="48">
        <f t="shared" si="93"/>
        <v>2.7519999999999997E-3</v>
      </c>
    </row>
    <row r="1444" spans="1:13" ht="60" x14ac:dyDescent="0.25">
      <c r="A1444" s="6" t="s">
        <v>3862</v>
      </c>
      <c r="B1444" t="s">
        <v>3863</v>
      </c>
      <c r="C1444" t="s">
        <v>1048</v>
      </c>
      <c r="D1444" s="6" t="s">
        <v>3864</v>
      </c>
      <c r="E1444" s="6">
        <v>2567</v>
      </c>
      <c r="F1444" s="47" t="s">
        <v>1408</v>
      </c>
      <c r="G1444" t="str">
        <f t="shared" si="94"/>
        <v>ГРС Волот</v>
      </c>
      <c r="H1444" s="46">
        <v>14.700000000000001</v>
      </c>
      <c r="I1444" s="46">
        <v>1.9330000000000001</v>
      </c>
      <c r="K1444" s="6" t="str">
        <f t="shared" si="91"/>
        <v>ИП Лубрик Татьяна Валентиновна, 531510115300 Магазин (2 567)</v>
      </c>
      <c r="L1444" s="48">
        <f t="shared" si="92"/>
        <v>1.4700000000000001E-2</v>
      </c>
      <c r="M1444" s="48">
        <f t="shared" si="93"/>
        <v>1.933E-3</v>
      </c>
    </row>
    <row r="1445" spans="1:13" ht="60" x14ac:dyDescent="0.25">
      <c r="A1445" s="6" t="s">
        <v>3865</v>
      </c>
      <c r="B1445" t="s">
        <v>3866</v>
      </c>
      <c r="C1445" t="s">
        <v>639</v>
      </c>
      <c r="D1445" s="6" t="s">
        <v>3867</v>
      </c>
      <c r="E1445" s="6">
        <v>2568</v>
      </c>
      <c r="F1445" s="47" t="s">
        <v>1408</v>
      </c>
      <c r="G1445" t="str">
        <f t="shared" si="94"/>
        <v>ГРС Новгород-1</v>
      </c>
      <c r="H1445" s="46">
        <v>13.91</v>
      </c>
      <c r="I1445" s="46">
        <v>11.850000000000001</v>
      </c>
      <c r="K1445" s="6" t="str">
        <f t="shared" si="91"/>
        <v>Мышлявцева Татьяна Александровна, 532102978451 Склад ЛВЖ (2 568)</v>
      </c>
      <c r="L1445" s="48">
        <f t="shared" si="92"/>
        <v>1.391E-2</v>
      </c>
      <c r="M1445" s="48">
        <f t="shared" si="93"/>
        <v>1.1850000000000001E-2</v>
      </c>
    </row>
    <row r="1446" spans="1:13" ht="30" x14ac:dyDescent="0.25">
      <c r="A1446" s="6" t="s">
        <v>587</v>
      </c>
      <c r="B1446" t="s">
        <v>3868</v>
      </c>
      <c r="C1446" t="s">
        <v>639</v>
      </c>
      <c r="D1446" s="6" t="s">
        <v>3869</v>
      </c>
      <c r="E1446" s="6">
        <v>2571</v>
      </c>
      <c r="F1446" s="47" t="s">
        <v>1408</v>
      </c>
      <c r="G1446" t="str">
        <f t="shared" si="94"/>
        <v>ГРС Новгород-1</v>
      </c>
      <c r="H1446" s="46">
        <v>11.129999999999999</v>
      </c>
      <c r="I1446" s="46">
        <v>2.3279999999999998</v>
      </c>
      <c r="K1446" s="6" t="str">
        <f t="shared" si="91"/>
        <v>Евроальянс, 5321132544 Автосалон (2 571)</v>
      </c>
      <c r="L1446" s="48">
        <f t="shared" si="92"/>
        <v>1.1129999999999999E-2</v>
      </c>
      <c r="M1446" s="48">
        <f t="shared" si="93"/>
        <v>2.3279999999999998E-3</v>
      </c>
    </row>
    <row r="1447" spans="1:13" ht="60" x14ac:dyDescent="0.25">
      <c r="A1447" s="6" t="s">
        <v>622</v>
      </c>
      <c r="B1447" t="s">
        <v>3870</v>
      </c>
      <c r="C1447" t="s">
        <v>653</v>
      </c>
      <c r="D1447" s="6" t="s">
        <v>3871</v>
      </c>
      <c r="E1447" s="6">
        <v>2572</v>
      </c>
      <c r="F1447" s="47" t="s">
        <v>1407</v>
      </c>
      <c r="G1447" t="str">
        <f t="shared" si="94"/>
        <v>ГРС Новгород-2</v>
      </c>
      <c r="H1447" s="46">
        <v>1.5</v>
      </c>
      <c r="I1447" s="46">
        <v>1.7239999999999998</v>
      </c>
      <c r="K1447" s="6" t="str">
        <f t="shared" si="91"/>
        <v>Крапивин Евгений Владимирович, 532124190093 Нежилое помещение (2 572)</v>
      </c>
      <c r="L1447" s="48">
        <f t="shared" si="92"/>
        <v>1.5E-3</v>
      </c>
      <c r="M1447" s="48">
        <f t="shared" si="93"/>
        <v>1.7239999999999998E-3</v>
      </c>
    </row>
    <row r="1448" spans="1:13" ht="60" x14ac:dyDescent="0.25">
      <c r="A1448" s="6" t="s">
        <v>588</v>
      </c>
      <c r="B1448" t="s">
        <v>3872</v>
      </c>
      <c r="C1448" t="s">
        <v>653</v>
      </c>
      <c r="D1448" s="6" t="s">
        <v>3873</v>
      </c>
      <c r="E1448" s="6">
        <v>2573</v>
      </c>
      <c r="F1448" s="47" t="s">
        <v>1408</v>
      </c>
      <c r="G1448" t="str">
        <f t="shared" si="94"/>
        <v>ГРС Новгород-2</v>
      </c>
      <c r="H1448" s="46">
        <v>13.8</v>
      </c>
      <c r="I1448" s="46">
        <v>15.356999999999999</v>
      </c>
      <c r="K1448" s="6" t="str">
        <f t="shared" si="91"/>
        <v>Чистота 24, 7819318945 Автомобильная мойка самообслуживания на 8 постов (2 573)</v>
      </c>
      <c r="L1448" s="48">
        <f t="shared" si="92"/>
        <v>1.3800000000000002E-2</v>
      </c>
      <c r="M1448" s="48">
        <f t="shared" si="93"/>
        <v>1.5356999999999999E-2</v>
      </c>
    </row>
    <row r="1449" spans="1:13" ht="45" x14ac:dyDescent="0.25">
      <c r="A1449" s="6" t="s">
        <v>623</v>
      </c>
      <c r="B1449" t="s">
        <v>3874</v>
      </c>
      <c r="C1449" t="s">
        <v>639</v>
      </c>
      <c r="D1449" s="6" t="s">
        <v>3875</v>
      </c>
      <c r="E1449" s="6">
        <v>2574</v>
      </c>
      <c r="F1449" s="47" t="s">
        <v>1407</v>
      </c>
      <c r="G1449" t="str">
        <f t="shared" si="94"/>
        <v>ГРС Новгород-1</v>
      </c>
      <c r="H1449" s="46">
        <v>2.9350000000000001</v>
      </c>
      <c r="I1449" s="46">
        <v>0.94700000000000006</v>
      </c>
      <c r="K1449" s="6" t="str">
        <f t="shared" si="91"/>
        <v>Прокофьев Алексей Юрьевич, 532107626051 Помещение (2 574)</v>
      </c>
      <c r="L1449" s="48">
        <f t="shared" si="92"/>
        <v>2.9350000000000001E-3</v>
      </c>
      <c r="M1449" s="48">
        <f t="shared" si="93"/>
        <v>9.4700000000000003E-4</v>
      </c>
    </row>
    <row r="1450" spans="1:13" ht="60" x14ac:dyDescent="0.25">
      <c r="A1450" s="6" t="s">
        <v>624</v>
      </c>
      <c r="B1450" t="s">
        <v>3876</v>
      </c>
      <c r="C1450" t="s">
        <v>639</v>
      </c>
      <c r="D1450" s="6" t="s">
        <v>3877</v>
      </c>
      <c r="E1450" s="6">
        <v>2576</v>
      </c>
      <c r="F1450" s="47" t="s">
        <v>1407</v>
      </c>
      <c r="G1450" t="str">
        <f t="shared" si="94"/>
        <v>ГРС Новгород-1</v>
      </c>
      <c r="H1450" s="46">
        <v>1.0499999999999998</v>
      </c>
      <c r="I1450" s="46">
        <v>0.93700000000000006</v>
      </c>
      <c r="K1450" s="6" t="str">
        <f t="shared" si="91"/>
        <v>Васильева Жанна Игоревна, 532101119880 Нежилое помещение (2 576)</v>
      </c>
      <c r="L1450" s="48">
        <f t="shared" si="92"/>
        <v>1.0499999999999997E-3</v>
      </c>
      <c r="M1450" s="48">
        <f t="shared" si="93"/>
        <v>9.3700000000000001E-4</v>
      </c>
    </row>
    <row r="1451" spans="1:13" ht="75" x14ac:dyDescent="0.25">
      <c r="A1451" s="6" t="s">
        <v>3878</v>
      </c>
      <c r="B1451" t="s">
        <v>3879</v>
      </c>
      <c r="C1451" t="s">
        <v>639</v>
      </c>
      <c r="D1451" s="6" t="s">
        <v>3880</v>
      </c>
      <c r="E1451" s="6">
        <v>2577</v>
      </c>
      <c r="F1451" s="47" t="s">
        <v>1407</v>
      </c>
      <c r="G1451" t="str">
        <f t="shared" si="94"/>
        <v>ГРС Новгород-1</v>
      </c>
      <c r="H1451" s="46">
        <v>3.5200000000000005</v>
      </c>
      <c r="I1451" s="46">
        <v>1.1480000000000001</v>
      </c>
      <c r="K1451" s="6" t="str">
        <f t="shared" si="91"/>
        <v>Зиновьев Виталий Станиславович, 532100042882 Библиотека с информационным центром (2 577)</v>
      </c>
      <c r="L1451" s="48">
        <f t="shared" si="92"/>
        <v>3.5200000000000006E-3</v>
      </c>
      <c r="M1451" s="48">
        <f t="shared" si="93"/>
        <v>1.1480000000000001E-3</v>
      </c>
    </row>
    <row r="1452" spans="1:13" ht="45" x14ac:dyDescent="0.25">
      <c r="A1452" s="6" t="s">
        <v>625</v>
      </c>
      <c r="B1452" t="s">
        <v>3881</v>
      </c>
      <c r="C1452" t="s">
        <v>653</v>
      </c>
      <c r="D1452" s="6" t="s">
        <v>3882</v>
      </c>
      <c r="E1452" s="6">
        <v>2578</v>
      </c>
      <c r="F1452" s="47" t="s">
        <v>1407</v>
      </c>
      <c r="G1452" t="str">
        <f t="shared" si="94"/>
        <v>ГРС Новгород-2</v>
      </c>
      <c r="H1452" s="46">
        <v>4</v>
      </c>
      <c r="I1452" s="46">
        <v>1.181</v>
      </c>
      <c r="K1452" s="6" t="str">
        <f t="shared" si="91"/>
        <v>Кромшин Виталий Сергеевич, 532106082338 Помещение (2 578)</v>
      </c>
      <c r="L1452" s="48">
        <f t="shared" si="92"/>
        <v>4.0000000000000001E-3</v>
      </c>
      <c r="M1452" s="48">
        <f t="shared" si="93"/>
        <v>1.181E-3</v>
      </c>
    </row>
    <row r="1453" spans="1:13" ht="45" x14ac:dyDescent="0.25">
      <c r="A1453" s="6" t="s">
        <v>3883</v>
      </c>
      <c r="B1453" t="s">
        <v>3884</v>
      </c>
      <c r="C1453" t="s">
        <v>641</v>
      </c>
      <c r="D1453" s="6" t="s">
        <v>3885</v>
      </c>
      <c r="E1453" s="6">
        <v>2579</v>
      </c>
      <c r="F1453" s="47" t="s">
        <v>1407</v>
      </c>
      <c r="G1453" t="str">
        <f t="shared" si="94"/>
        <v>ГРС Боровичи</v>
      </c>
      <c r="H1453" s="46">
        <v>4.6399999999999997</v>
      </c>
      <c r="I1453" s="46">
        <v>0.82599999999999996</v>
      </c>
      <c r="K1453" s="6" t="str">
        <f t="shared" si="91"/>
        <v>Евдонов Геннадий Алексеевич, 250209720520 Гараж (2 579)</v>
      </c>
      <c r="L1453" s="48">
        <f t="shared" si="92"/>
        <v>4.64E-3</v>
      </c>
      <c r="M1453" s="48">
        <f t="shared" si="93"/>
        <v>8.2599999999999991E-4</v>
      </c>
    </row>
    <row r="1454" spans="1:13" ht="45" x14ac:dyDescent="0.25">
      <c r="A1454" s="6" t="s">
        <v>361</v>
      </c>
      <c r="B1454" t="s">
        <v>3886</v>
      </c>
      <c r="C1454" t="s">
        <v>653</v>
      </c>
      <c r="D1454" s="6" t="s">
        <v>1047</v>
      </c>
      <c r="E1454" s="6">
        <v>2581</v>
      </c>
      <c r="F1454" s="47">
        <v>7</v>
      </c>
      <c r="G1454" t="str">
        <f t="shared" si="94"/>
        <v>ГРС Новгород-2</v>
      </c>
      <c r="H1454" s="46">
        <v>0.84999999999999987</v>
      </c>
      <c r="I1454" s="46">
        <v>0.25800000000000001</v>
      </c>
      <c r="K1454" s="6" t="str">
        <f t="shared" si="91"/>
        <v>ИП Ярошко Ю.Н., 532100439140 Нежилое помещение</v>
      </c>
      <c r="L1454" s="48">
        <f t="shared" si="92"/>
        <v>8.4999999999999984E-4</v>
      </c>
      <c r="M1454" s="48">
        <f t="shared" si="93"/>
        <v>2.5799999999999998E-4</v>
      </c>
    </row>
    <row r="1455" spans="1:13" ht="45" x14ac:dyDescent="0.25">
      <c r="A1455" s="6" t="s">
        <v>589</v>
      </c>
      <c r="B1455" t="s">
        <v>3887</v>
      </c>
      <c r="C1455" t="s">
        <v>639</v>
      </c>
      <c r="D1455" s="6" t="s">
        <v>3888</v>
      </c>
      <c r="E1455" s="6">
        <v>2582</v>
      </c>
      <c r="F1455" s="47" t="s">
        <v>1408</v>
      </c>
      <c r="G1455" t="str">
        <f t="shared" si="94"/>
        <v>ГРС Новгород-1</v>
      </c>
      <c r="H1455" s="46">
        <v>12.909999999999998</v>
      </c>
      <c r="I1455" s="46">
        <v>10.257</v>
      </c>
      <c r="K1455" s="6" t="str">
        <f t="shared" si="91"/>
        <v>Гулиев Аяз Идрис оглы, 781602652904 Нежилое помещение (2 582)</v>
      </c>
      <c r="L1455" s="48">
        <f t="shared" si="92"/>
        <v>1.2909999999999998E-2</v>
      </c>
      <c r="M1455" s="48">
        <f t="shared" si="93"/>
        <v>1.0257E-2</v>
      </c>
    </row>
    <row r="1456" spans="1:13" ht="60" x14ac:dyDescent="0.25">
      <c r="A1456" s="6" t="s">
        <v>590</v>
      </c>
      <c r="B1456" t="s">
        <v>3889</v>
      </c>
      <c r="C1456" t="s">
        <v>697</v>
      </c>
      <c r="D1456" s="6" t="s">
        <v>3890</v>
      </c>
      <c r="E1456" s="6">
        <v>2583</v>
      </c>
      <c r="F1456" s="47" t="s">
        <v>1408</v>
      </c>
      <c r="G1456" t="str">
        <f t="shared" si="94"/>
        <v>ГРС Крестцы</v>
      </c>
      <c r="H1456" s="46">
        <v>6.34</v>
      </c>
      <c r="I1456" s="46">
        <v>5.5939999999999994</v>
      </c>
      <c r="K1456" s="6" t="str">
        <f t="shared" si="91"/>
        <v>Лесная торговля, 5305006207 Нежилое помещение(кафе "Лагуна") (2 583)</v>
      </c>
      <c r="L1456" s="48">
        <f t="shared" si="92"/>
        <v>6.3400000000000001E-3</v>
      </c>
      <c r="M1456" s="48">
        <f t="shared" si="93"/>
        <v>5.5939999999999991E-3</v>
      </c>
    </row>
    <row r="1457" spans="1:13" ht="45" x14ac:dyDescent="0.25">
      <c r="A1457" s="6" t="s">
        <v>591</v>
      </c>
      <c r="B1457" t="s">
        <v>3891</v>
      </c>
      <c r="C1457" t="s">
        <v>639</v>
      </c>
      <c r="D1457" s="6" t="s">
        <v>3892</v>
      </c>
      <c r="E1457" s="6">
        <v>2584</v>
      </c>
      <c r="F1457" s="47" t="s">
        <v>1408</v>
      </c>
      <c r="G1457" t="str">
        <f t="shared" si="94"/>
        <v>ГРС Новгород-1</v>
      </c>
      <c r="H1457" s="46">
        <v>4.4960000000000004</v>
      </c>
      <c r="I1457" s="46">
        <v>2.1789999999999998</v>
      </c>
      <c r="K1457" s="6" t="str">
        <f t="shared" si="91"/>
        <v>Васеева Анна Андреевна, 532106814278 Помещение (2 584)</v>
      </c>
      <c r="L1457" s="48">
        <f t="shared" si="92"/>
        <v>4.4960000000000009E-3</v>
      </c>
      <c r="M1457" s="48">
        <f t="shared" si="93"/>
        <v>2.1789999999999999E-3</v>
      </c>
    </row>
    <row r="1458" spans="1:13" ht="45" x14ac:dyDescent="0.25">
      <c r="A1458" s="6" t="s">
        <v>545</v>
      </c>
      <c r="B1458" t="s">
        <v>3893</v>
      </c>
      <c r="C1458" t="s">
        <v>641</v>
      </c>
      <c r="D1458" s="6" t="s">
        <v>3894</v>
      </c>
      <c r="E1458" s="6">
        <v>2587</v>
      </c>
      <c r="F1458" s="47" t="s">
        <v>4378</v>
      </c>
      <c r="G1458" t="str">
        <f t="shared" si="94"/>
        <v>ГРС Боровичи</v>
      </c>
      <c r="H1458" s="46">
        <v>1855.77</v>
      </c>
      <c r="I1458" s="46">
        <v>1180.0520000000001</v>
      </c>
      <c r="K1458" s="6" t="str">
        <f t="shared" si="91"/>
        <v>НКУ, 5306001988 Цех обогащения кварцевых песков (2 587)</v>
      </c>
      <c r="L1458" s="48">
        <f t="shared" si="92"/>
        <v>1.8557699999999999</v>
      </c>
      <c r="M1458" s="48">
        <f t="shared" si="93"/>
        <v>1.1800520000000001</v>
      </c>
    </row>
    <row r="1459" spans="1:13" ht="30" x14ac:dyDescent="0.25">
      <c r="A1459" s="6" t="s">
        <v>592</v>
      </c>
      <c r="B1459" t="s">
        <v>3895</v>
      </c>
      <c r="C1459" t="s">
        <v>641</v>
      </c>
      <c r="D1459" s="6" t="s">
        <v>3896</v>
      </c>
      <c r="E1459" s="6">
        <v>2588</v>
      </c>
      <c r="F1459" s="47" t="s">
        <v>1408</v>
      </c>
      <c r="G1459" t="str">
        <f t="shared" si="94"/>
        <v>ГРС Боровичи</v>
      </c>
      <c r="H1459" s="46">
        <v>25.476999999999997</v>
      </c>
      <c r="I1459" s="46">
        <v>45.32</v>
      </c>
      <c r="K1459" s="6" t="str">
        <f t="shared" si="91"/>
        <v>Эко-Ресурс, 5320024627 Помещение (2 588)</v>
      </c>
      <c r="L1459" s="48">
        <f t="shared" si="92"/>
        <v>2.5476999999999996E-2</v>
      </c>
      <c r="M1459" s="48">
        <f t="shared" si="93"/>
        <v>4.5319999999999999E-2</v>
      </c>
    </row>
    <row r="1460" spans="1:13" ht="45" x14ac:dyDescent="0.25">
      <c r="A1460" s="6" t="s">
        <v>3897</v>
      </c>
      <c r="B1460" t="s">
        <v>3898</v>
      </c>
      <c r="C1460" t="s">
        <v>639</v>
      </c>
      <c r="D1460" s="6" t="s">
        <v>3899</v>
      </c>
      <c r="E1460" s="6">
        <v>2589</v>
      </c>
      <c r="F1460" s="47" t="s">
        <v>1408</v>
      </c>
      <c r="G1460" t="str">
        <f t="shared" si="94"/>
        <v>ГРС Новгород-1</v>
      </c>
      <c r="H1460" s="46">
        <v>12.909999999999998</v>
      </c>
      <c r="I1460" s="46">
        <v>7.6739999999999995</v>
      </c>
      <c r="K1460" s="6" t="str">
        <f t="shared" si="91"/>
        <v>Заряд, 5321029586 Заводоуправление проходная (2 589)</v>
      </c>
      <c r="L1460" s="48">
        <f t="shared" si="92"/>
        <v>1.2909999999999998E-2</v>
      </c>
      <c r="M1460" s="48">
        <f t="shared" si="93"/>
        <v>7.6739999999999994E-3</v>
      </c>
    </row>
    <row r="1461" spans="1:13" ht="30" x14ac:dyDescent="0.25">
      <c r="A1461" s="6" t="s">
        <v>593</v>
      </c>
      <c r="B1461" t="s">
        <v>3900</v>
      </c>
      <c r="C1461" t="s">
        <v>639</v>
      </c>
      <c r="D1461" s="6" t="s">
        <v>3901</v>
      </c>
      <c r="E1461" s="6">
        <v>2591</v>
      </c>
      <c r="F1461" s="47" t="s">
        <v>1408</v>
      </c>
      <c r="G1461" t="str">
        <f t="shared" si="94"/>
        <v>ГРС Новгород-1</v>
      </c>
      <c r="H1461" s="46">
        <v>9.9</v>
      </c>
      <c r="I1461" s="46">
        <v>4.5549999999999997</v>
      </c>
      <c r="K1461" s="6" t="str">
        <f t="shared" si="91"/>
        <v>Импульс, 5321160069 Магазин (2 591)</v>
      </c>
      <c r="L1461" s="48">
        <f t="shared" si="92"/>
        <v>9.9000000000000008E-3</v>
      </c>
      <c r="M1461" s="48">
        <f t="shared" si="93"/>
        <v>4.555E-3</v>
      </c>
    </row>
    <row r="1462" spans="1:13" ht="30" x14ac:dyDescent="0.25">
      <c r="A1462" s="6" t="s">
        <v>3902</v>
      </c>
      <c r="B1462" t="s">
        <v>3903</v>
      </c>
      <c r="C1462" t="s">
        <v>639</v>
      </c>
      <c r="D1462" s="6" t="s">
        <v>3904</v>
      </c>
      <c r="E1462" s="6">
        <v>2594</v>
      </c>
      <c r="F1462" s="47" t="s">
        <v>1408</v>
      </c>
      <c r="G1462" t="str">
        <f t="shared" si="94"/>
        <v>ГРС Новгород-1</v>
      </c>
      <c r="H1462" s="46">
        <v>12.909999999999998</v>
      </c>
      <c r="I1462" s="46">
        <v>6.4119999999999999</v>
      </c>
      <c r="K1462" s="6" t="str">
        <f t="shared" si="91"/>
        <v>ИП Шахназарян К.М., 532101017575 Здание (2 594)</v>
      </c>
      <c r="L1462" s="48">
        <f t="shared" si="92"/>
        <v>1.2909999999999998E-2</v>
      </c>
      <c r="M1462" s="48">
        <f t="shared" si="93"/>
        <v>6.4120000000000002E-3</v>
      </c>
    </row>
    <row r="1463" spans="1:13" ht="45" x14ac:dyDescent="0.25">
      <c r="A1463" s="6" t="s">
        <v>594</v>
      </c>
      <c r="B1463" t="s">
        <v>3905</v>
      </c>
      <c r="C1463" t="s">
        <v>653</v>
      </c>
      <c r="D1463" s="6" t="s">
        <v>3906</v>
      </c>
      <c r="E1463" s="6">
        <v>2598</v>
      </c>
      <c r="F1463" s="47" t="s">
        <v>1408</v>
      </c>
      <c r="G1463" t="str">
        <f t="shared" si="94"/>
        <v>ГРС Новгород-2</v>
      </c>
      <c r="H1463" s="46">
        <v>12</v>
      </c>
      <c r="I1463" s="46">
        <v>8.4400000000000013</v>
      </c>
      <c r="K1463" s="6" t="str">
        <f t="shared" si="91"/>
        <v>Портал, 5321157147 Нежилое помещение (2 598)</v>
      </c>
      <c r="L1463" s="48">
        <f t="shared" si="92"/>
        <v>1.2E-2</v>
      </c>
      <c r="M1463" s="48">
        <f t="shared" si="93"/>
        <v>8.4400000000000013E-3</v>
      </c>
    </row>
    <row r="1464" spans="1:13" ht="45" x14ac:dyDescent="0.25">
      <c r="A1464" s="6" t="s">
        <v>3907</v>
      </c>
      <c r="B1464" t="s">
        <v>3908</v>
      </c>
      <c r="C1464" t="s">
        <v>639</v>
      </c>
      <c r="D1464" s="6" t="s">
        <v>3909</v>
      </c>
      <c r="E1464" s="6">
        <v>2599</v>
      </c>
      <c r="F1464" s="47">
        <v>7</v>
      </c>
      <c r="G1464" t="str">
        <f t="shared" si="94"/>
        <v>ГРС Новгород-1</v>
      </c>
      <c r="H1464" s="46">
        <v>4.4499999999999993</v>
      </c>
      <c r="I1464" s="46">
        <v>4.3769999999999998</v>
      </c>
      <c r="K1464" s="6" t="str">
        <f t="shared" si="91"/>
        <v>Бабуров Иван Леонович, 532105974938 Нежилое помещение (2 599)</v>
      </c>
      <c r="L1464" s="48">
        <f t="shared" si="92"/>
        <v>4.4499999999999991E-3</v>
      </c>
      <c r="M1464" s="48">
        <f t="shared" si="93"/>
        <v>4.3769999999999998E-3</v>
      </c>
    </row>
    <row r="1465" spans="1:13" ht="30" x14ac:dyDescent="0.25">
      <c r="A1465" s="6" t="s">
        <v>3910</v>
      </c>
      <c r="B1465" t="s">
        <v>3911</v>
      </c>
      <c r="E1465" s="6">
        <v>2599</v>
      </c>
      <c r="F1465" s="47">
        <v>6</v>
      </c>
      <c r="G1465" t="str">
        <f t="shared" si="94"/>
        <v xml:space="preserve">ГРС </v>
      </c>
      <c r="H1465" s="46">
        <v>1.95</v>
      </c>
      <c r="I1465" s="46">
        <v>2.1259999999999999</v>
      </c>
      <c r="K1465" s="6" t="str">
        <f t="shared" si="91"/>
        <v xml:space="preserve">Воронин Игорь Георгиевич </v>
      </c>
      <c r="L1465" s="48">
        <f t="shared" si="92"/>
        <v>1.9499999999999999E-3</v>
      </c>
      <c r="M1465" s="48">
        <f t="shared" si="93"/>
        <v>2.1259999999999999E-3</v>
      </c>
    </row>
    <row r="1466" spans="1:13" ht="90" x14ac:dyDescent="0.25">
      <c r="A1466" s="6" t="s">
        <v>491</v>
      </c>
      <c r="B1466" t="s">
        <v>3636</v>
      </c>
      <c r="C1466" t="s">
        <v>639</v>
      </c>
      <c r="D1466" s="6" t="s">
        <v>3912</v>
      </c>
      <c r="E1466" s="6">
        <v>2601</v>
      </c>
      <c r="F1466" s="47" t="s">
        <v>1408</v>
      </c>
      <c r="G1466" t="str">
        <f t="shared" si="94"/>
        <v>ГРС Новгород-1</v>
      </c>
      <c r="H1466" s="46">
        <v>6.2</v>
      </c>
      <c r="I1466" s="46">
        <v>3.6209999999999996</v>
      </c>
      <c r="K1466" s="6" t="str">
        <f t="shared" si="91"/>
        <v>ИП Зайцев Эдуард Вячеславович, 470377434416 Встроенное помещение кад. номер 53:23:8624302:0001:01726:0001 (2 601)</v>
      </c>
      <c r="L1466" s="48">
        <f t="shared" si="92"/>
        <v>6.1999999999999998E-3</v>
      </c>
      <c r="M1466" s="48">
        <f t="shared" si="93"/>
        <v>3.6209999999999997E-3</v>
      </c>
    </row>
    <row r="1467" spans="1:13" ht="60" x14ac:dyDescent="0.25">
      <c r="A1467" s="6" t="s">
        <v>312</v>
      </c>
      <c r="B1467" t="s">
        <v>2348</v>
      </c>
      <c r="C1467" t="s">
        <v>762</v>
      </c>
      <c r="D1467" s="6" t="s">
        <v>3913</v>
      </c>
      <c r="E1467" s="6">
        <v>2603</v>
      </c>
      <c r="F1467" s="47" t="s">
        <v>1407</v>
      </c>
      <c r="G1467" t="str">
        <f t="shared" si="94"/>
        <v>ГРС Валдай</v>
      </c>
      <c r="H1467" s="46">
        <v>0</v>
      </c>
      <c r="I1467" s="46">
        <v>4.0380000000000003</v>
      </c>
      <c r="K1467" s="6" t="str">
        <f t="shared" si="91"/>
        <v>Сосунов А.А., 530200089369 Магазин продовольственных товаров (2 603)</v>
      </c>
      <c r="L1467" s="48">
        <f t="shared" si="92"/>
        <v>0</v>
      </c>
      <c r="M1467" s="48">
        <f t="shared" si="93"/>
        <v>4.0379999999999999E-3</v>
      </c>
    </row>
    <row r="1468" spans="1:13" ht="75" x14ac:dyDescent="0.25">
      <c r="A1468" s="6" t="s">
        <v>3914</v>
      </c>
      <c r="B1468" t="s">
        <v>3915</v>
      </c>
      <c r="C1468" t="s">
        <v>659</v>
      </c>
      <c r="D1468" s="6" t="s">
        <v>3916</v>
      </c>
      <c r="E1468" s="6">
        <v>2604</v>
      </c>
      <c r="F1468" s="47" t="s">
        <v>1407</v>
      </c>
      <c r="G1468" t="str">
        <f t="shared" si="94"/>
        <v>ГРС Окуловка</v>
      </c>
      <c r="H1468" s="46">
        <v>1.8759999999999999</v>
      </c>
      <c r="I1468" s="46">
        <v>0.53200000000000003</v>
      </c>
      <c r="K1468" s="6" t="str">
        <f t="shared" si="91"/>
        <v>Леонтьева Ирина Анатольевна, 531100312248 Здание кирпичное одноэтажное нежилое (2 604)</v>
      </c>
      <c r="L1468" s="48">
        <f t="shared" si="92"/>
        <v>1.8759999999999998E-3</v>
      </c>
      <c r="M1468" s="48">
        <f t="shared" si="93"/>
        <v>5.3200000000000003E-4</v>
      </c>
    </row>
    <row r="1469" spans="1:13" ht="60" x14ac:dyDescent="0.25">
      <c r="A1469" s="6" t="s">
        <v>142</v>
      </c>
      <c r="B1469" t="s">
        <v>1687</v>
      </c>
      <c r="C1469" t="s">
        <v>965</v>
      </c>
      <c r="D1469" s="6" t="s">
        <v>3917</v>
      </c>
      <c r="E1469" s="6">
        <v>2605</v>
      </c>
      <c r="F1469" s="47" t="s">
        <v>1407</v>
      </c>
      <c r="G1469" t="str">
        <f t="shared" si="94"/>
        <v>ГРС Яжелбицы</v>
      </c>
      <c r="H1469" s="46">
        <v>0</v>
      </c>
      <c r="I1469" s="46">
        <v>2.8739999999999997</v>
      </c>
      <c r="K1469" s="6" t="str">
        <f t="shared" si="91"/>
        <v>Новгородская Епархия, 5321030091 Церковь Александра Невского (2 605)</v>
      </c>
      <c r="L1469" s="48">
        <f t="shared" si="92"/>
        <v>0</v>
      </c>
      <c r="M1469" s="48">
        <f t="shared" si="93"/>
        <v>2.8739999999999998E-3</v>
      </c>
    </row>
    <row r="1470" spans="1:13" ht="60" x14ac:dyDescent="0.25">
      <c r="A1470" s="6" t="s">
        <v>626</v>
      </c>
      <c r="B1470" t="s">
        <v>3918</v>
      </c>
      <c r="C1470" t="s">
        <v>639</v>
      </c>
      <c r="D1470" s="6" t="s">
        <v>3919</v>
      </c>
      <c r="E1470" s="6">
        <v>2606</v>
      </c>
      <c r="F1470" s="47" t="s">
        <v>1407</v>
      </c>
      <c r="G1470" t="str">
        <f t="shared" si="94"/>
        <v>ГРС Новгород-1</v>
      </c>
      <c r="H1470" s="46">
        <v>3.5200000000000005</v>
      </c>
      <c r="I1470" s="46">
        <v>2.1470000000000002</v>
      </c>
      <c r="K1470" s="6" t="str">
        <f t="shared" si="91"/>
        <v>Фирма ИНТЕРЕС, 5321063273 Производственная база (2 606)</v>
      </c>
      <c r="L1470" s="48">
        <f t="shared" si="92"/>
        <v>3.5200000000000006E-3</v>
      </c>
      <c r="M1470" s="48">
        <f t="shared" si="93"/>
        <v>2.147E-3</v>
      </c>
    </row>
    <row r="1471" spans="1:13" ht="45" x14ac:dyDescent="0.25">
      <c r="A1471" s="6" t="s">
        <v>595</v>
      </c>
      <c r="B1471" t="s">
        <v>3920</v>
      </c>
      <c r="C1471" t="s">
        <v>641</v>
      </c>
      <c r="D1471" s="6" t="s">
        <v>3921</v>
      </c>
      <c r="E1471" s="6">
        <v>2607</v>
      </c>
      <c r="F1471" s="47" t="s">
        <v>1408</v>
      </c>
      <c r="G1471" t="str">
        <f t="shared" si="94"/>
        <v>ГРС Боровичи</v>
      </c>
      <c r="H1471" s="46">
        <v>17.683999999999997</v>
      </c>
      <c r="I1471" s="46">
        <v>3.9010000000000002</v>
      </c>
      <c r="K1471" s="6" t="str">
        <f t="shared" si="91"/>
        <v>Ритуальные услуги, 5320018310 Нежилое помещение (2 607)</v>
      </c>
      <c r="L1471" s="48">
        <f t="shared" si="92"/>
        <v>1.7683999999999998E-2</v>
      </c>
      <c r="M1471" s="48">
        <f t="shared" si="93"/>
        <v>3.9010000000000004E-3</v>
      </c>
    </row>
    <row r="1472" spans="1:13" ht="45" x14ac:dyDescent="0.25">
      <c r="A1472" s="6" t="s">
        <v>3922</v>
      </c>
      <c r="B1472" t="s">
        <v>3923</v>
      </c>
      <c r="C1472" t="s">
        <v>762</v>
      </c>
      <c r="D1472" s="6" t="s">
        <v>3924</v>
      </c>
      <c r="E1472" s="6">
        <v>2608</v>
      </c>
      <c r="F1472" s="47" t="s">
        <v>1409</v>
      </c>
      <c r="G1472" t="str">
        <f t="shared" si="94"/>
        <v>ГРС Валдай</v>
      </c>
      <c r="H1472" s="46">
        <v>470.4</v>
      </c>
      <c r="I1472" s="46">
        <v>347.74200000000002</v>
      </c>
      <c r="K1472" s="6" t="str">
        <f t="shared" ref="K1472:K1535" si="95">CONCATENATE(A1472," ",D1472)</f>
        <v>Завод Юпитер, 7838027959 Нежилое помещение (2 608)</v>
      </c>
      <c r="L1472" s="48">
        <f t="shared" ref="L1472:L1535" si="96">H1472/1000</f>
        <v>0.47039999999999998</v>
      </c>
      <c r="M1472" s="48">
        <f t="shared" ref="M1472:M1535" si="97">I1472/1000</f>
        <v>0.347742</v>
      </c>
    </row>
    <row r="1473" spans="1:13" ht="60" x14ac:dyDescent="0.25">
      <c r="A1473" s="6" t="s">
        <v>158</v>
      </c>
      <c r="B1473" t="s">
        <v>1785</v>
      </c>
      <c r="C1473" t="s">
        <v>641</v>
      </c>
      <c r="D1473" s="6" t="s">
        <v>3925</v>
      </c>
      <c r="E1473" s="6">
        <v>2612</v>
      </c>
      <c r="F1473" s="47" t="s">
        <v>1409</v>
      </c>
      <c r="G1473" t="str">
        <f t="shared" si="94"/>
        <v>ГРС Боровичи</v>
      </c>
      <c r="H1473" s="46">
        <v>48.559999999999995</v>
      </c>
      <c r="I1473" s="46">
        <v>48.559999999999995</v>
      </c>
      <c r="K1473" s="6" t="str">
        <f t="shared" si="95"/>
        <v>Тепловая Компания Новгородская, 5301003692 Котельные установки ТГУ-НОРД 240,М350 (2 612)</v>
      </c>
      <c r="L1473" s="48">
        <f t="shared" si="96"/>
        <v>4.8559999999999992E-2</v>
      </c>
      <c r="M1473" s="48">
        <f t="shared" si="97"/>
        <v>4.8559999999999992E-2</v>
      </c>
    </row>
    <row r="1474" spans="1:13" ht="60" x14ac:dyDescent="0.25">
      <c r="A1474" s="6" t="s">
        <v>158</v>
      </c>
      <c r="B1474" t="s">
        <v>1785</v>
      </c>
      <c r="C1474" t="s">
        <v>641</v>
      </c>
      <c r="D1474" s="6" t="s">
        <v>3926</v>
      </c>
      <c r="E1474" s="6">
        <v>2613</v>
      </c>
      <c r="F1474" s="47" t="s">
        <v>1408</v>
      </c>
      <c r="G1474" t="str">
        <f t="shared" si="94"/>
        <v>ГРС Боровичи</v>
      </c>
      <c r="H1474" s="46">
        <v>48.411999999999999</v>
      </c>
      <c r="I1474" s="46">
        <v>48.411999999999999</v>
      </c>
      <c r="K1474" s="6" t="str">
        <f t="shared" si="95"/>
        <v>Тепловая Компания Новгородская, 5301003692 Котельная №1(МК-В-0,6) (2 613)</v>
      </c>
      <c r="L1474" s="48">
        <f t="shared" si="96"/>
        <v>4.8411999999999997E-2</v>
      </c>
      <c r="M1474" s="48">
        <f t="shared" si="97"/>
        <v>4.8411999999999997E-2</v>
      </c>
    </row>
    <row r="1475" spans="1:13" ht="60" x14ac:dyDescent="0.25">
      <c r="A1475" s="6" t="s">
        <v>158</v>
      </c>
      <c r="B1475" t="s">
        <v>1785</v>
      </c>
      <c r="C1475" t="s">
        <v>641</v>
      </c>
      <c r="D1475" s="6" t="s">
        <v>3927</v>
      </c>
      <c r="E1475" s="6">
        <v>2614</v>
      </c>
      <c r="F1475" s="47" t="s">
        <v>1408</v>
      </c>
      <c r="G1475" t="str">
        <f t="shared" si="94"/>
        <v>ГРС Боровичи</v>
      </c>
      <c r="H1475" s="46">
        <v>54.338999999999999</v>
      </c>
      <c r="I1475" s="46">
        <v>54.338999999999999</v>
      </c>
      <c r="K1475" s="6" t="str">
        <f t="shared" si="95"/>
        <v>Тепловая Компания Новгородская, 5301003692 Котельная №2(МК-В-0,4) (2 614)</v>
      </c>
      <c r="L1475" s="48">
        <f t="shared" si="96"/>
        <v>5.4338999999999998E-2</v>
      </c>
      <c r="M1475" s="48">
        <f t="shared" si="97"/>
        <v>5.4338999999999998E-2</v>
      </c>
    </row>
    <row r="1476" spans="1:13" ht="30" x14ac:dyDescent="0.25">
      <c r="A1476" s="6" t="s">
        <v>3928</v>
      </c>
      <c r="B1476" t="s">
        <v>3929</v>
      </c>
      <c r="C1476" t="s">
        <v>639</v>
      </c>
      <c r="D1476" s="6" t="s">
        <v>3930</v>
      </c>
      <c r="E1476" s="6">
        <v>2618</v>
      </c>
      <c r="F1476" s="47" t="s">
        <v>1408</v>
      </c>
      <c r="G1476" t="str">
        <f t="shared" si="94"/>
        <v>ГРС Новгород-1</v>
      </c>
      <c r="H1476" s="46">
        <v>13.41</v>
      </c>
      <c r="I1476" s="46">
        <v>12.838999999999999</v>
      </c>
      <c r="K1476" s="6" t="str">
        <f t="shared" si="95"/>
        <v>ТЭМП, 5321149241 Здание котельной (2 618)</v>
      </c>
      <c r="L1476" s="48">
        <f t="shared" si="96"/>
        <v>1.341E-2</v>
      </c>
      <c r="M1476" s="48">
        <f t="shared" si="97"/>
        <v>1.2838999999999998E-2</v>
      </c>
    </row>
    <row r="1477" spans="1:13" ht="60" x14ac:dyDescent="0.25">
      <c r="A1477" s="6" t="s">
        <v>627</v>
      </c>
      <c r="B1477" t="s">
        <v>3931</v>
      </c>
      <c r="C1477" t="s">
        <v>671</v>
      </c>
      <c r="D1477" s="6" t="s">
        <v>3932</v>
      </c>
      <c r="E1477" s="6">
        <v>2619</v>
      </c>
      <c r="F1477" s="47" t="s">
        <v>1407</v>
      </c>
      <c r="G1477" t="str">
        <f t="shared" si="94"/>
        <v>ГРС Чудово</v>
      </c>
      <c r="H1477" s="46">
        <v>4.2349999999999994</v>
      </c>
      <c r="I1477" s="46">
        <v>1.78</v>
      </c>
      <c r="K1477" s="6" t="str">
        <f t="shared" si="95"/>
        <v>Орлова Татьяна Николаевна, 531800030440 Здание магазина №29 (2 619)</v>
      </c>
      <c r="L1477" s="48">
        <f t="shared" si="96"/>
        <v>4.2349999999999992E-3</v>
      </c>
      <c r="M1477" s="48">
        <f t="shared" si="97"/>
        <v>1.7800000000000001E-3</v>
      </c>
    </row>
    <row r="1478" spans="1:13" ht="45" x14ac:dyDescent="0.25">
      <c r="A1478" s="6" t="s">
        <v>3933</v>
      </c>
      <c r="B1478" t="s">
        <v>3934</v>
      </c>
      <c r="C1478" t="s">
        <v>641</v>
      </c>
      <c r="D1478" s="6" t="s">
        <v>3935</v>
      </c>
      <c r="E1478" s="6">
        <v>2622</v>
      </c>
      <c r="F1478" s="47" t="s">
        <v>1408</v>
      </c>
      <c r="G1478" t="str">
        <f t="shared" si="94"/>
        <v>ГРС Боровичи</v>
      </c>
      <c r="H1478" s="46">
        <v>7.1870000000000003</v>
      </c>
      <c r="I1478" s="46">
        <v>5.2220000000000004</v>
      </c>
      <c r="K1478" s="6" t="str">
        <f t="shared" si="95"/>
        <v>Кафаров Элчин Ягуб оглы, 532000179869 Здание магазина (2 622)</v>
      </c>
      <c r="L1478" s="48">
        <f t="shared" si="96"/>
        <v>7.1870000000000007E-3</v>
      </c>
      <c r="M1478" s="48">
        <f t="shared" si="97"/>
        <v>5.2220000000000001E-3</v>
      </c>
    </row>
    <row r="1479" spans="1:13" ht="45" x14ac:dyDescent="0.25">
      <c r="A1479" s="6" t="s">
        <v>596</v>
      </c>
      <c r="B1479" t="s">
        <v>3936</v>
      </c>
      <c r="C1479" t="s">
        <v>641</v>
      </c>
      <c r="D1479" s="6" t="s">
        <v>3937</v>
      </c>
      <c r="E1479" s="6">
        <v>2623</v>
      </c>
      <c r="F1479" s="47" t="s">
        <v>1408</v>
      </c>
      <c r="G1479" t="str">
        <f t="shared" si="94"/>
        <v>ГРС Боровичи</v>
      </c>
      <c r="H1479" s="46">
        <v>11.899999999999999</v>
      </c>
      <c r="I1479" s="46">
        <v>6.77</v>
      </c>
      <c r="K1479" s="6" t="str">
        <f t="shared" si="95"/>
        <v>Парфинюк Николай Павлович, 532007684853 Здание нежилое (2 623)</v>
      </c>
      <c r="L1479" s="48">
        <f t="shared" si="96"/>
        <v>1.1899999999999999E-2</v>
      </c>
      <c r="M1479" s="48">
        <f t="shared" si="97"/>
        <v>6.77E-3</v>
      </c>
    </row>
    <row r="1480" spans="1:13" ht="30" x14ac:dyDescent="0.25">
      <c r="A1480" s="6" t="s">
        <v>540</v>
      </c>
      <c r="B1480" t="s">
        <v>3658</v>
      </c>
      <c r="C1480" t="s">
        <v>653</v>
      </c>
      <c r="D1480" s="6" t="s">
        <v>3938</v>
      </c>
      <c r="E1480" s="6">
        <v>2625</v>
      </c>
      <c r="F1480" s="47" t="s">
        <v>1408</v>
      </c>
      <c r="G1480" t="str">
        <f t="shared" si="94"/>
        <v>ГРС Новгород-2</v>
      </c>
      <c r="H1480" s="46">
        <v>18.04</v>
      </c>
      <c r="I1480" s="46">
        <v>13.122999999999999</v>
      </c>
      <c r="K1480" s="6" t="str">
        <f t="shared" si="95"/>
        <v>УСТР-98, 5321023249 Здание гаражей (2 625)</v>
      </c>
      <c r="L1480" s="48">
        <f t="shared" si="96"/>
        <v>1.804E-2</v>
      </c>
      <c r="M1480" s="48">
        <f t="shared" si="97"/>
        <v>1.3122999999999999E-2</v>
      </c>
    </row>
    <row r="1481" spans="1:13" ht="45" x14ac:dyDescent="0.25">
      <c r="A1481" s="6" t="s">
        <v>521</v>
      </c>
      <c r="B1481" t="s">
        <v>2214</v>
      </c>
      <c r="C1481" t="s">
        <v>762</v>
      </c>
      <c r="D1481" s="6" t="s">
        <v>3939</v>
      </c>
      <c r="E1481" s="6">
        <v>2626</v>
      </c>
      <c r="F1481" s="47" t="s">
        <v>1407</v>
      </c>
      <c r="G1481" t="str">
        <f t="shared" si="94"/>
        <v>ГРС Валдай</v>
      </c>
      <c r="H1481" s="46">
        <v>0</v>
      </c>
      <c r="I1481" s="46">
        <v>2.0099999999999998</v>
      </c>
      <c r="K1481" s="6" t="str">
        <f t="shared" si="95"/>
        <v>Спецстройсервис, 5302009200 Здание склада (2 626)</v>
      </c>
      <c r="L1481" s="48">
        <f t="shared" si="96"/>
        <v>0</v>
      </c>
      <c r="M1481" s="48">
        <f t="shared" si="97"/>
        <v>2.0099999999999996E-3</v>
      </c>
    </row>
    <row r="1482" spans="1:13" ht="60" x14ac:dyDescent="0.25">
      <c r="A1482" s="6" t="s">
        <v>113</v>
      </c>
      <c r="B1482" t="s">
        <v>1591</v>
      </c>
      <c r="C1482" t="s">
        <v>639</v>
      </c>
      <c r="D1482" s="6" t="s">
        <v>3940</v>
      </c>
      <c r="E1482" s="6">
        <v>2627</v>
      </c>
      <c r="F1482" s="47" t="s">
        <v>1408</v>
      </c>
      <c r="G1482" t="str">
        <f t="shared" si="94"/>
        <v>ГРС Новгород-1</v>
      </c>
      <c r="H1482" s="46">
        <v>25.25</v>
      </c>
      <c r="I1482" s="46">
        <v>11.585000000000001</v>
      </c>
      <c r="K1482" s="6" t="str">
        <f t="shared" si="95"/>
        <v>ПМК-1 (Новгород), 5310008560 Здание машино-тракторной мастерской (2 627)</v>
      </c>
      <c r="L1482" s="48">
        <f t="shared" si="96"/>
        <v>2.5250000000000002E-2</v>
      </c>
      <c r="M1482" s="48">
        <f t="shared" si="97"/>
        <v>1.1585000000000002E-2</v>
      </c>
    </row>
    <row r="1483" spans="1:13" ht="60" x14ac:dyDescent="0.25">
      <c r="A1483" s="6" t="s">
        <v>3941</v>
      </c>
      <c r="B1483" t="s">
        <v>3942</v>
      </c>
      <c r="C1483" t="s">
        <v>637</v>
      </c>
      <c r="D1483" s="6" t="s">
        <v>3943</v>
      </c>
      <c r="E1483" s="6">
        <v>2628</v>
      </c>
      <c r="F1483" s="47" t="s">
        <v>1408</v>
      </c>
      <c r="G1483" t="str">
        <f t="shared" si="94"/>
        <v>ГРС Малая Вишера</v>
      </c>
      <c r="H1483" s="46">
        <v>11.28</v>
      </c>
      <c r="I1483" s="46">
        <v>7.1829999999999998</v>
      </c>
      <c r="K1483" s="6" t="str">
        <f t="shared" si="95"/>
        <v>Ремесло, 5307007037 Магазин строительных материалов "Ремесло" (2 628)</v>
      </c>
      <c r="L1483" s="48">
        <f t="shared" si="96"/>
        <v>1.128E-2</v>
      </c>
      <c r="M1483" s="48">
        <f t="shared" si="97"/>
        <v>7.1830000000000001E-3</v>
      </c>
    </row>
    <row r="1484" spans="1:13" ht="45" x14ac:dyDescent="0.25">
      <c r="A1484" s="6" t="s">
        <v>3944</v>
      </c>
      <c r="B1484" t="s">
        <v>3945</v>
      </c>
      <c r="C1484" t="s">
        <v>655</v>
      </c>
      <c r="D1484" s="6" t="s">
        <v>3946</v>
      </c>
      <c r="E1484" s="6">
        <v>2629</v>
      </c>
      <c r="F1484" s="47" t="s">
        <v>1407</v>
      </c>
      <c r="G1484" t="str">
        <f t="shared" si="94"/>
        <v>ГРС Старая Русса</v>
      </c>
      <c r="H1484" s="46">
        <v>0.27</v>
      </c>
      <c r="I1484" s="46">
        <v>0.996</v>
      </c>
      <c r="K1484" s="6" t="str">
        <f t="shared" si="95"/>
        <v>Башалейшвили Галина Васильевна, 532200173350 Магазин (2 629)</v>
      </c>
      <c r="L1484" s="48">
        <f t="shared" si="96"/>
        <v>2.7E-4</v>
      </c>
      <c r="M1484" s="48">
        <f t="shared" si="97"/>
        <v>9.9599999999999992E-4</v>
      </c>
    </row>
    <row r="1485" spans="1:13" ht="45" x14ac:dyDescent="0.25">
      <c r="A1485" s="6" t="s">
        <v>3947</v>
      </c>
      <c r="B1485" t="s">
        <v>3948</v>
      </c>
      <c r="C1485" t="s">
        <v>641</v>
      </c>
      <c r="D1485" s="6" t="s">
        <v>3949</v>
      </c>
      <c r="E1485" s="6">
        <v>2631</v>
      </c>
      <c r="F1485" s="47" t="s">
        <v>1407</v>
      </c>
      <c r="G1485" t="str">
        <f t="shared" si="94"/>
        <v>ГРС Боровичи</v>
      </c>
      <c r="H1485" s="46">
        <v>2.7679999999999998</v>
      </c>
      <c r="I1485" s="46">
        <v>1.712</v>
      </c>
      <c r="K1485" s="6" t="str">
        <f t="shared" si="95"/>
        <v>Пост Светлана Юрьевна, 532003850274 Магазин промтоваров (2 631)</v>
      </c>
      <c r="L1485" s="48">
        <f t="shared" si="96"/>
        <v>2.7679999999999996E-3</v>
      </c>
      <c r="M1485" s="48">
        <f t="shared" si="97"/>
        <v>1.712E-3</v>
      </c>
    </row>
    <row r="1486" spans="1:13" ht="45" x14ac:dyDescent="0.25">
      <c r="A1486" s="6" t="s">
        <v>3950</v>
      </c>
      <c r="B1486" t="s">
        <v>3951</v>
      </c>
      <c r="C1486" t="s">
        <v>858</v>
      </c>
      <c r="D1486" s="6" t="s">
        <v>3952</v>
      </c>
      <c r="E1486" s="6">
        <v>2632</v>
      </c>
      <c r="F1486" s="47" t="s">
        <v>1407</v>
      </c>
      <c r="G1486" t="str">
        <f t="shared" si="94"/>
        <v>ГРС Ермолино</v>
      </c>
      <c r="H1486" s="46">
        <v>2.15</v>
      </c>
      <c r="I1486" s="46">
        <v>0.93900000000000006</v>
      </c>
      <c r="K1486" s="6" t="str">
        <f t="shared" si="95"/>
        <v>Загаева Алла Павловна, 531900006602 Павильон (2 632)</v>
      </c>
      <c r="L1486" s="48">
        <f t="shared" si="96"/>
        <v>2.15E-3</v>
      </c>
      <c r="M1486" s="48">
        <f t="shared" si="97"/>
        <v>9.3900000000000006E-4</v>
      </c>
    </row>
    <row r="1487" spans="1:13" ht="45" x14ac:dyDescent="0.25">
      <c r="A1487" s="6" t="s">
        <v>3953</v>
      </c>
      <c r="B1487" t="s">
        <v>3954</v>
      </c>
      <c r="C1487" t="s">
        <v>639</v>
      </c>
      <c r="D1487" s="6" t="s">
        <v>3955</v>
      </c>
      <c r="E1487" s="6">
        <v>2633</v>
      </c>
      <c r="F1487" s="47" t="s">
        <v>1407</v>
      </c>
      <c r="G1487" t="str">
        <f t="shared" si="94"/>
        <v>ГРС Новгород-1</v>
      </c>
      <c r="H1487" s="46">
        <v>3.5200000000000005</v>
      </c>
      <c r="I1487" s="46">
        <v>4.226</v>
      </c>
      <c r="K1487" s="6" t="str">
        <f t="shared" si="95"/>
        <v>Тян Алексей Ильич, 532103076914 Нежилое помещение (2 633)</v>
      </c>
      <c r="L1487" s="48">
        <f t="shared" si="96"/>
        <v>3.5200000000000006E-3</v>
      </c>
      <c r="M1487" s="48">
        <f t="shared" si="97"/>
        <v>4.2259999999999997E-3</v>
      </c>
    </row>
    <row r="1488" spans="1:13" ht="60" x14ac:dyDescent="0.25">
      <c r="A1488" s="6" t="s">
        <v>3956</v>
      </c>
      <c r="B1488" t="s">
        <v>3957</v>
      </c>
      <c r="C1488" t="s">
        <v>639</v>
      </c>
      <c r="D1488" s="6" t="s">
        <v>3958</v>
      </c>
      <c r="E1488" s="6">
        <v>2634</v>
      </c>
      <c r="F1488" s="47" t="s">
        <v>1408</v>
      </c>
      <c r="G1488" t="str">
        <f t="shared" si="94"/>
        <v>ГРС Новгород-1</v>
      </c>
      <c r="H1488" s="46">
        <v>13.759999999999998</v>
      </c>
      <c r="I1488" s="46">
        <v>8.7579999999999991</v>
      </c>
      <c r="K1488" s="6" t="str">
        <f t="shared" si="95"/>
        <v>Аюбов Лутфулло Болтаевич, 532123157865 Нежилое помещение (2 634)</v>
      </c>
      <c r="L1488" s="48">
        <f t="shared" si="96"/>
        <v>1.3759999999999998E-2</v>
      </c>
      <c r="M1488" s="48">
        <f t="shared" si="97"/>
        <v>8.7579999999999984E-3</v>
      </c>
    </row>
    <row r="1489" spans="1:13" ht="30" x14ac:dyDescent="0.25">
      <c r="A1489" s="6" t="s">
        <v>546</v>
      </c>
      <c r="B1489" t="s">
        <v>3959</v>
      </c>
      <c r="C1489" t="s">
        <v>639</v>
      </c>
      <c r="D1489" s="6" t="s">
        <v>3960</v>
      </c>
      <c r="E1489" s="6">
        <v>2635</v>
      </c>
      <c r="F1489" s="47" t="s">
        <v>4378</v>
      </c>
      <c r="G1489" t="str">
        <f t="shared" si="94"/>
        <v>ГРС Новгород-1</v>
      </c>
      <c r="H1489" s="46">
        <v>602.81999999999994</v>
      </c>
      <c r="I1489" s="46">
        <v>298</v>
      </c>
      <c r="K1489" s="6" t="str">
        <f t="shared" si="95"/>
        <v>НОРДИНВЕСТ, 3525248952 ТРЦ "Мармелад" (2 635)</v>
      </c>
      <c r="L1489" s="48">
        <f t="shared" si="96"/>
        <v>0.60281999999999991</v>
      </c>
      <c r="M1489" s="48">
        <f t="shared" si="97"/>
        <v>0.29799999999999999</v>
      </c>
    </row>
    <row r="1490" spans="1:13" ht="45" x14ac:dyDescent="0.25">
      <c r="A1490" s="6" t="s">
        <v>187</v>
      </c>
      <c r="B1490" t="s">
        <v>2634</v>
      </c>
      <c r="C1490" t="s">
        <v>653</v>
      </c>
      <c r="D1490" s="6" t="s">
        <v>3961</v>
      </c>
      <c r="E1490" s="6">
        <v>2636</v>
      </c>
      <c r="F1490" s="47">
        <v>5</v>
      </c>
      <c r="G1490" t="str">
        <f t="shared" si="94"/>
        <v>ГРС Новгород-2</v>
      </c>
      <c r="H1490" s="46">
        <v>53</v>
      </c>
      <c r="I1490" s="46">
        <v>32.119999999999997</v>
      </c>
      <c r="K1490" s="6" t="str">
        <f t="shared" si="95"/>
        <v>ФСБ, 5321083424 Административное здание (2 636)</v>
      </c>
      <c r="L1490" s="48">
        <f t="shared" si="96"/>
        <v>5.2999999999999999E-2</v>
      </c>
      <c r="M1490" s="48">
        <f t="shared" si="97"/>
        <v>3.2119999999999996E-2</v>
      </c>
    </row>
    <row r="1491" spans="1:13" ht="60" x14ac:dyDescent="0.25">
      <c r="A1491" s="6" t="s">
        <v>3962</v>
      </c>
      <c r="B1491" t="s">
        <v>3963</v>
      </c>
      <c r="C1491" t="s">
        <v>639</v>
      </c>
      <c r="D1491" s="6" t="s">
        <v>3964</v>
      </c>
      <c r="E1491" s="6">
        <v>2637</v>
      </c>
      <c r="F1491" s="47" t="s">
        <v>1407</v>
      </c>
      <c r="G1491" t="str">
        <f t="shared" ref="G1491:G1554" si="98">CONCATENATE("ГРС"," ",C1491)</f>
        <v>ГРС Новгород-1</v>
      </c>
      <c r="H1491" s="46">
        <v>3.5200000000000005</v>
      </c>
      <c r="I1491" s="46">
        <v>1.5450000000000002</v>
      </c>
      <c r="K1491" s="6" t="str">
        <f t="shared" si="95"/>
        <v>Зайцева Татьяна Борисовна, 532101493969 Нежилое помещение (2 637)</v>
      </c>
      <c r="L1491" s="48">
        <f t="shared" si="96"/>
        <v>3.5200000000000006E-3</v>
      </c>
      <c r="M1491" s="48">
        <f t="shared" si="97"/>
        <v>1.5450000000000001E-3</v>
      </c>
    </row>
    <row r="1492" spans="1:13" ht="60" x14ac:dyDescent="0.25">
      <c r="A1492" s="6" t="s">
        <v>3965</v>
      </c>
      <c r="B1492" t="s">
        <v>3966</v>
      </c>
      <c r="C1492" t="s">
        <v>659</v>
      </c>
      <c r="D1492" s="6" t="s">
        <v>3967</v>
      </c>
      <c r="E1492" s="6">
        <v>2638</v>
      </c>
      <c r="F1492" s="47" t="s">
        <v>1408</v>
      </c>
      <c r="G1492" t="str">
        <f t="shared" si="98"/>
        <v>ГРС Окуловка</v>
      </c>
      <c r="H1492" s="46">
        <v>9.58</v>
      </c>
      <c r="I1492" s="46">
        <v>4.5999999999999996</v>
      </c>
      <c r="K1492" s="6" t="str">
        <f t="shared" si="95"/>
        <v>Афанасьева Валентина Владимировна, 531100088356 Магазин (2 638)</v>
      </c>
      <c r="L1492" s="48">
        <f t="shared" si="96"/>
        <v>9.58E-3</v>
      </c>
      <c r="M1492" s="48">
        <f t="shared" si="97"/>
        <v>4.5999999999999999E-3</v>
      </c>
    </row>
    <row r="1493" spans="1:13" ht="45" x14ac:dyDescent="0.25">
      <c r="A1493" s="6" t="s">
        <v>158</v>
      </c>
      <c r="B1493" t="s">
        <v>1785</v>
      </c>
      <c r="C1493" t="s">
        <v>848</v>
      </c>
      <c r="D1493" s="6" t="s">
        <v>3968</v>
      </c>
      <c r="E1493" s="6">
        <v>2639</v>
      </c>
      <c r="F1493" s="47" t="s">
        <v>1408</v>
      </c>
      <c r="G1493" t="str">
        <f t="shared" si="98"/>
        <v>ГРС Парфино</v>
      </c>
      <c r="H1493" s="46">
        <v>22.825000000000003</v>
      </c>
      <c r="I1493" s="46">
        <v>22.825000000000003</v>
      </c>
      <c r="K1493" s="6" t="str">
        <f t="shared" si="95"/>
        <v>Тепловая Компания Новгородская, 5301003692 Котельная (2 639)</v>
      </c>
      <c r="L1493" s="48">
        <f t="shared" si="96"/>
        <v>2.2825000000000002E-2</v>
      </c>
      <c r="M1493" s="48">
        <f t="shared" si="97"/>
        <v>2.2825000000000002E-2</v>
      </c>
    </row>
    <row r="1494" spans="1:13" ht="45" x14ac:dyDescent="0.25">
      <c r="A1494" s="6" t="s">
        <v>597</v>
      </c>
      <c r="B1494" t="s">
        <v>3789</v>
      </c>
      <c r="C1494" t="s">
        <v>641</v>
      </c>
      <c r="D1494" s="6" t="s">
        <v>3969</v>
      </c>
      <c r="E1494" s="6">
        <v>2640</v>
      </c>
      <c r="F1494" s="47" t="s">
        <v>1408</v>
      </c>
      <c r="G1494" t="str">
        <f t="shared" si="98"/>
        <v>ГРС Боровичи</v>
      </c>
      <c r="H1494" s="46">
        <v>7.35</v>
      </c>
      <c r="I1494" s="46">
        <v>1.6389999999999998</v>
      </c>
      <c r="K1494" s="6" t="str">
        <f t="shared" si="95"/>
        <v>Глездунов Владимир Леонидович, 532058424395 Магазин (2 640)</v>
      </c>
      <c r="L1494" s="48">
        <f t="shared" si="96"/>
        <v>7.3499999999999998E-3</v>
      </c>
      <c r="M1494" s="48">
        <f t="shared" si="97"/>
        <v>1.6389999999999998E-3</v>
      </c>
    </row>
    <row r="1495" spans="1:13" ht="30" x14ac:dyDescent="0.25">
      <c r="A1495" s="6" t="s">
        <v>3970</v>
      </c>
      <c r="B1495" t="s">
        <v>3971</v>
      </c>
      <c r="C1495" t="s">
        <v>659</v>
      </c>
      <c r="D1495" s="6" t="s">
        <v>3972</v>
      </c>
      <c r="E1495" s="6">
        <v>2641</v>
      </c>
      <c r="F1495" s="47" t="s">
        <v>1407</v>
      </c>
      <c r="G1495" t="str">
        <f t="shared" si="98"/>
        <v>ГРС Окуловка</v>
      </c>
      <c r="H1495" s="46">
        <v>2.7249999999999996</v>
      </c>
      <c r="I1495" s="46">
        <v>1.446</v>
      </c>
      <c r="K1495" s="6" t="str">
        <f t="shared" si="95"/>
        <v>Рассвет, 5311004198 Здание магазина (2 641)</v>
      </c>
      <c r="L1495" s="48">
        <f t="shared" si="96"/>
        <v>2.7249999999999996E-3</v>
      </c>
      <c r="M1495" s="48">
        <f t="shared" si="97"/>
        <v>1.446E-3</v>
      </c>
    </row>
    <row r="1496" spans="1:13" ht="60" x14ac:dyDescent="0.25">
      <c r="A1496" s="6" t="s">
        <v>1611</v>
      </c>
      <c r="B1496" t="s">
        <v>3973</v>
      </c>
      <c r="C1496" t="s">
        <v>641</v>
      </c>
      <c r="D1496" s="6" t="s">
        <v>3974</v>
      </c>
      <c r="E1496" s="6">
        <v>2642</v>
      </c>
      <c r="F1496" s="47">
        <v>6</v>
      </c>
      <c r="G1496" t="str">
        <f t="shared" si="98"/>
        <v>ГРС Боровичи</v>
      </c>
      <c r="H1496" s="46">
        <v>30.2</v>
      </c>
      <c r="I1496" s="46">
        <v>11.082999999999998</v>
      </c>
      <c r="K1496" s="6" t="str">
        <f t="shared" si="95"/>
        <v>Куриленок А.А., 532004403021 Хозяйственная постройка кад. №53:22:0020924:52</v>
      </c>
      <c r="L1496" s="48">
        <f t="shared" si="96"/>
        <v>3.0199999999999998E-2</v>
      </c>
      <c r="M1496" s="48">
        <f t="shared" si="97"/>
        <v>1.1082999999999999E-2</v>
      </c>
    </row>
    <row r="1497" spans="1:13" ht="45" x14ac:dyDescent="0.25">
      <c r="A1497" s="6" t="s">
        <v>628</v>
      </c>
      <c r="B1497" t="s">
        <v>3975</v>
      </c>
      <c r="C1497" t="s">
        <v>762</v>
      </c>
      <c r="D1497" s="6" t="s">
        <v>3976</v>
      </c>
      <c r="E1497" s="6">
        <v>2643</v>
      </c>
      <c r="F1497" s="47" t="s">
        <v>1407</v>
      </c>
      <c r="G1497" t="str">
        <f t="shared" si="98"/>
        <v>ГРС Валдай</v>
      </c>
      <c r="H1497" s="46">
        <v>4.29</v>
      </c>
      <c r="I1497" s="46">
        <v>0</v>
      </c>
      <c r="K1497" s="6" t="str">
        <f t="shared" si="95"/>
        <v>Рулев Антон Валентинович, 532109672180 Нежилое помещение (2 643)</v>
      </c>
      <c r="L1497" s="48">
        <f t="shared" si="96"/>
        <v>4.2900000000000004E-3</v>
      </c>
      <c r="M1497" s="48">
        <f t="shared" si="97"/>
        <v>0</v>
      </c>
    </row>
    <row r="1498" spans="1:13" ht="30" x14ac:dyDescent="0.25">
      <c r="A1498" s="6" t="s">
        <v>558</v>
      </c>
      <c r="B1498" t="s">
        <v>3977</v>
      </c>
      <c r="C1498" t="s">
        <v>653</v>
      </c>
      <c r="D1498" s="6" t="s">
        <v>3978</v>
      </c>
      <c r="E1498" s="6">
        <v>2644</v>
      </c>
      <c r="F1498" s="47" t="s">
        <v>1409</v>
      </c>
      <c r="G1498" t="str">
        <f t="shared" si="98"/>
        <v>ГРС Новгород-2</v>
      </c>
      <c r="H1498" s="46">
        <v>78.5</v>
      </c>
      <c r="I1498" s="46">
        <v>39.700000000000003</v>
      </c>
      <c r="K1498" s="6" t="str">
        <f t="shared" si="95"/>
        <v>ОКБ - Планета, 5321031176 Котельная (2 644)</v>
      </c>
      <c r="L1498" s="48">
        <f t="shared" si="96"/>
        <v>7.85E-2</v>
      </c>
      <c r="M1498" s="48">
        <f t="shared" si="97"/>
        <v>3.9700000000000006E-2</v>
      </c>
    </row>
    <row r="1499" spans="1:13" ht="30" x14ac:dyDescent="0.25">
      <c r="A1499" s="6" t="s">
        <v>561</v>
      </c>
      <c r="B1499" t="s">
        <v>3979</v>
      </c>
      <c r="C1499" t="s">
        <v>641</v>
      </c>
      <c r="D1499" s="6" t="s">
        <v>3980</v>
      </c>
      <c r="E1499" s="6">
        <v>2645</v>
      </c>
      <c r="F1499" s="47" t="s">
        <v>1408</v>
      </c>
      <c r="G1499" t="str">
        <f t="shared" si="98"/>
        <v>ГРС Боровичи</v>
      </c>
      <c r="H1499" s="46">
        <v>11.1</v>
      </c>
      <c r="I1499" s="46">
        <v>5.9310000000000009</v>
      </c>
      <c r="K1499" s="6" t="str">
        <f t="shared" si="95"/>
        <v>ТК Петровский, 5320018824 Здание магазина (2 645)</v>
      </c>
      <c r="L1499" s="48">
        <f t="shared" si="96"/>
        <v>1.11E-2</v>
      </c>
      <c r="M1499" s="48">
        <f t="shared" si="97"/>
        <v>5.9310000000000005E-3</v>
      </c>
    </row>
    <row r="1500" spans="1:13" ht="45" x14ac:dyDescent="0.25">
      <c r="A1500" s="6" t="s">
        <v>3981</v>
      </c>
      <c r="B1500" t="s">
        <v>3982</v>
      </c>
      <c r="C1500" t="s">
        <v>659</v>
      </c>
      <c r="D1500" s="6" t="s">
        <v>3983</v>
      </c>
      <c r="E1500" s="6">
        <v>2646</v>
      </c>
      <c r="F1500" s="47" t="s">
        <v>1408</v>
      </c>
      <c r="G1500" t="str">
        <f t="shared" si="98"/>
        <v>ГРС Окуловка</v>
      </c>
      <c r="H1500" s="46">
        <v>14.458</v>
      </c>
      <c r="I1500" s="46">
        <v>4.0209999999999999</v>
      </c>
      <c r="K1500" s="6" t="str">
        <f t="shared" si="95"/>
        <v>Ершова Лариса Михайловна, 531100897460 Здание магазина (2 646)</v>
      </c>
      <c r="L1500" s="48">
        <f t="shared" si="96"/>
        <v>1.4458E-2</v>
      </c>
      <c r="M1500" s="48">
        <f t="shared" si="97"/>
        <v>4.0210000000000003E-3</v>
      </c>
    </row>
    <row r="1501" spans="1:13" ht="45" x14ac:dyDescent="0.25">
      <c r="A1501" s="6" t="s">
        <v>3984</v>
      </c>
      <c r="B1501" t="s">
        <v>3985</v>
      </c>
      <c r="C1501" t="s">
        <v>639</v>
      </c>
      <c r="D1501" s="6" t="s">
        <v>3986</v>
      </c>
      <c r="E1501" s="6">
        <v>2648</v>
      </c>
      <c r="F1501" s="47" t="s">
        <v>1408</v>
      </c>
      <c r="G1501" t="str">
        <f t="shared" si="98"/>
        <v>ГРС Новгород-1</v>
      </c>
      <c r="H1501" s="46">
        <v>6.2</v>
      </c>
      <c r="I1501" s="46">
        <v>6.9850000000000012</v>
      </c>
      <c r="K1501" s="6" t="str">
        <f t="shared" si="95"/>
        <v>ПромТехСнаб, 5310014570 Производственная база (2 648)</v>
      </c>
      <c r="L1501" s="48">
        <f t="shared" si="96"/>
        <v>6.1999999999999998E-3</v>
      </c>
      <c r="M1501" s="48">
        <f t="shared" si="97"/>
        <v>6.9850000000000016E-3</v>
      </c>
    </row>
    <row r="1502" spans="1:13" ht="45" x14ac:dyDescent="0.25">
      <c r="A1502" s="6" t="s">
        <v>3987</v>
      </c>
      <c r="B1502" t="s">
        <v>3988</v>
      </c>
      <c r="C1502" t="s">
        <v>641</v>
      </c>
      <c r="D1502" s="6" t="s">
        <v>3989</v>
      </c>
      <c r="E1502" s="6">
        <v>2649</v>
      </c>
      <c r="F1502" s="47" t="s">
        <v>1408</v>
      </c>
      <c r="G1502" t="str">
        <f t="shared" si="98"/>
        <v>ГРС Боровичи</v>
      </c>
      <c r="H1502" s="46">
        <v>7.59</v>
      </c>
      <c r="I1502" s="46">
        <v>5.633</v>
      </c>
      <c r="K1502" s="6" t="str">
        <f t="shared" si="95"/>
        <v>ТОРГ-СЕРВИС, 5320017806 Помещение магазина (2 649)</v>
      </c>
      <c r="L1502" s="48">
        <f t="shared" si="96"/>
        <v>7.5899999999999995E-3</v>
      </c>
      <c r="M1502" s="48">
        <f t="shared" si="97"/>
        <v>5.633E-3</v>
      </c>
    </row>
    <row r="1503" spans="1:13" ht="45" x14ac:dyDescent="0.25">
      <c r="A1503" s="6" t="s">
        <v>598</v>
      </c>
      <c r="B1503" t="s">
        <v>3990</v>
      </c>
      <c r="C1503" t="s">
        <v>816</v>
      </c>
      <c r="D1503" s="6" t="s">
        <v>3991</v>
      </c>
      <c r="E1503" s="6">
        <v>2651</v>
      </c>
      <c r="F1503" s="47" t="s">
        <v>1408</v>
      </c>
      <c r="G1503" t="str">
        <f t="shared" si="98"/>
        <v>ГРС Пролетарий</v>
      </c>
      <c r="H1503" s="46">
        <v>7.5</v>
      </c>
      <c r="I1503" s="46">
        <v>5.9119999999999999</v>
      </c>
      <c r="K1503" s="6" t="str">
        <f t="shared" si="95"/>
        <v>Борисенко Юрий Витальевич, 531001266537 Здание магазина (2 651)</v>
      </c>
      <c r="L1503" s="48">
        <f t="shared" si="96"/>
        <v>7.4999999999999997E-3</v>
      </c>
      <c r="M1503" s="48">
        <f t="shared" si="97"/>
        <v>5.9119999999999997E-3</v>
      </c>
    </row>
    <row r="1504" spans="1:13" ht="45" x14ac:dyDescent="0.25">
      <c r="A1504" s="6" t="s">
        <v>3992</v>
      </c>
      <c r="B1504" t="s">
        <v>3993</v>
      </c>
      <c r="C1504" t="s">
        <v>641</v>
      </c>
      <c r="D1504" s="6" t="s">
        <v>3994</v>
      </c>
      <c r="E1504" s="6">
        <v>2652</v>
      </c>
      <c r="F1504" s="47">
        <v>6</v>
      </c>
      <c r="G1504" t="str">
        <f t="shared" si="98"/>
        <v>ГРС Боровичи</v>
      </c>
      <c r="H1504" s="46">
        <v>7.6109999999999989</v>
      </c>
      <c r="I1504" s="46">
        <v>3.2509999999999999</v>
      </c>
      <c r="K1504" s="6" t="str">
        <f t="shared" si="95"/>
        <v>Балагуров Станислав Геннадьевич, 532000065822 Котельная склада (2 652)</v>
      </c>
      <c r="L1504" s="48">
        <f t="shared" si="96"/>
        <v>7.6109999999999988E-3</v>
      </c>
      <c r="M1504" s="48">
        <f t="shared" si="97"/>
        <v>3.251E-3</v>
      </c>
    </row>
    <row r="1505" spans="1:13" ht="60" x14ac:dyDescent="0.25">
      <c r="A1505" s="6" t="s">
        <v>3995</v>
      </c>
      <c r="B1505" t="s">
        <v>3996</v>
      </c>
      <c r="C1505" t="s">
        <v>655</v>
      </c>
      <c r="D1505" s="6" t="s">
        <v>3997</v>
      </c>
      <c r="E1505" s="6">
        <v>2653</v>
      </c>
      <c r="F1505" s="47" t="s">
        <v>1409</v>
      </c>
      <c r="G1505" t="str">
        <f t="shared" si="98"/>
        <v>ГРС Старая Русса</v>
      </c>
      <c r="H1505" s="46">
        <v>98.72</v>
      </c>
      <c r="I1505" s="46">
        <v>11.616</v>
      </c>
      <c r="K1505" s="6" t="str">
        <f t="shared" si="95"/>
        <v>ИП Васильев Валерий Александрович, 532200022199 Нежилое помещение (2 653)</v>
      </c>
      <c r="L1505" s="48">
        <f t="shared" si="96"/>
        <v>9.8720000000000002E-2</v>
      </c>
      <c r="M1505" s="48">
        <f t="shared" si="97"/>
        <v>1.1616E-2</v>
      </c>
    </row>
    <row r="1506" spans="1:13" ht="60" x14ac:dyDescent="0.25">
      <c r="A1506" s="6" t="s">
        <v>3998</v>
      </c>
      <c r="B1506" t="s">
        <v>3999</v>
      </c>
      <c r="C1506" t="s">
        <v>639</v>
      </c>
      <c r="D1506" s="6" t="s">
        <v>4000</v>
      </c>
      <c r="E1506" s="6">
        <v>2654</v>
      </c>
      <c r="F1506" s="47" t="s">
        <v>1408</v>
      </c>
      <c r="G1506" t="str">
        <f t="shared" si="98"/>
        <v>ГРС Новгород-1</v>
      </c>
      <c r="H1506" s="46">
        <v>9</v>
      </c>
      <c r="I1506" s="46">
        <v>4.742</v>
      </c>
      <c r="K1506" s="6" t="str">
        <f t="shared" si="95"/>
        <v>ИП Маликова Анжилика Вячеславовна, 532100754583 Магазин (2 654)</v>
      </c>
      <c r="L1506" s="48">
        <f t="shared" si="96"/>
        <v>8.9999999999999993E-3</v>
      </c>
      <c r="M1506" s="48">
        <f t="shared" si="97"/>
        <v>4.7419999999999997E-3</v>
      </c>
    </row>
    <row r="1507" spans="1:13" ht="60" x14ac:dyDescent="0.25">
      <c r="A1507" s="6" t="s">
        <v>4001</v>
      </c>
      <c r="B1507" t="s">
        <v>4002</v>
      </c>
      <c r="C1507" t="s">
        <v>641</v>
      </c>
      <c r="D1507" s="6" t="s">
        <v>4003</v>
      </c>
      <c r="E1507" s="6">
        <v>2655</v>
      </c>
      <c r="F1507" s="47" t="s">
        <v>1407</v>
      </c>
      <c r="G1507" t="str">
        <f t="shared" si="98"/>
        <v>ГРС Боровичи</v>
      </c>
      <c r="H1507" s="46">
        <v>0.54200000000000004</v>
      </c>
      <c r="I1507" s="46">
        <v>0.61299999999999999</v>
      </c>
      <c r="K1507" s="6" t="str">
        <f t="shared" si="95"/>
        <v>Орловская Елена Александровна, 532000880249 Нежилое помещение (2 655)</v>
      </c>
      <c r="L1507" s="48">
        <f t="shared" si="96"/>
        <v>5.4200000000000006E-4</v>
      </c>
      <c r="M1507" s="48">
        <f t="shared" si="97"/>
        <v>6.1299999999999994E-4</v>
      </c>
    </row>
    <row r="1508" spans="1:13" ht="45" x14ac:dyDescent="0.25">
      <c r="A1508" s="6" t="s">
        <v>629</v>
      </c>
      <c r="B1508" t="s">
        <v>4004</v>
      </c>
      <c r="C1508" t="s">
        <v>671</v>
      </c>
      <c r="D1508" s="6" t="s">
        <v>4005</v>
      </c>
      <c r="E1508" s="6">
        <v>2656</v>
      </c>
      <c r="F1508" s="47" t="s">
        <v>1407</v>
      </c>
      <c r="G1508" t="str">
        <f t="shared" si="98"/>
        <v>ГРС Чудово</v>
      </c>
      <c r="H1508" s="46">
        <v>2.56</v>
      </c>
      <c r="I1508" s="46">
        <v>1.9850000000000001</v>
      </c>
      <c r="K1508" s="6" t="str">
        <f t="shared" si="95"/>
        <v>Герасимов Даниил Игоревич, 531800050735 Здание магазина (2 656)</v>
      </c>
      <c r="L1508" s="48">
        <f t="shared" si="96"/>
        <v>2.5600000000000002E-3</v>
      </c>
      <c r="M1508" s="48">
        <f t="shared" si="97"/>
        <v>1.9850000000000002E-3</v>
      </c>
    </row>
    <row r="1509" spans="1:13" ht="45" x14ac:dyDescent="0.25">
      <c r="A1509" s="6" t="s">
        <v>4006</v>
      </c>
      <c r="B1509" t="s">
        <v>4007</v>
      </c>
      <c r="C1509" t="s">
        <v>639</v>
      </c>
      <c r="D1509" s="6" t="s">
        <v>4008</v>
      </c>
      <c r="E1509" s="6">
        <v>2657</v>
      </c>
      <c r="F1509" s="47" t="s">
        <v>1408</v>
      </c>
      <c r="G1509" t="str">
        <f t="shared" si="98"/>
        <v>ГРС Новгород-1</v>
      </c>
      <c r="H1509" s="46">
        <v>12.62</v>
      </c>
      <c r="I1509" s="46">
        <v>4.5720000000000001</v>
      </c>
      <c r="K1509" s="6" t="str">
        <f t="shared" si="95"/>
        <v>Арсенал, 5321064446 Административное здание (2 657)</v>
      </c>
      <c r="L1509" s="48">
        <f t="shared" si="96"/>
        <v>1.2619999999999999E-2</v>
      </c>
      <c r="M1509" s="48">
        <f t="shared" si="97"/>
        <v>4.5719999999999997E-3</v>
      </c>
    </row>
    <row r="1510" spans="1:13" ht="60" x14ac:dyDescent="0.25">
      <c r="A1510" s="6" t="s">
        <v>599</v>
      </c>
      <c r="B1510" t="s">
        <v>4009</v>
      </c>
      <c r="C1510" t="s">
        <v>671</v>
      </c>
      <c r="D1510" s="6" t="s">
        <v>4010</v>
      </c>
      <c r="E1510" s="6">
        <v>2659</v>
      </c>
      <c r="F1510" s="47" t="s">
        <v>1408</v>
      </c>
      <c r="G1510" t="str">
        <f t="shared" si="98"/>
        <v>ГРС Чудово</v>
      </c>
      <c r="H1510" s="46">
        <v>3.2200000000000006</v>
      </c>
      <c r="I1510" s="46">
        <v>0.64500000000000002</v>
      </c>
      <c r="K1510" s="6" t="str">
        <f t="shared" si="95"/>
        <v>ИП Микаелян Марине Альбертовна, 531802105877 Нежилое помещение (Кафе) (2 659)</v>
      </c>
      <c r="L1510" s="48">
        <f t="shared" si="96"/>
        <v>3.2200000000000006E-3</v>
      </c>
      <c r="M1510" s="48">
        <f t="shared" si="97"/>
        <v>6.4500000000000007E-4</v>
      </c>
    </row>
    <row r="1511" spans="1:13" ht="60" x14ac:dyDescent="0.25">
      <c r="A1511" s="6" t="s">
        <v>4011</v>
      </c>
      <c r="B1511" t="s">
        <v>4012</v>
      </c>
      <c r="C1511" t="s">
        <v>762</v>
      </c>
      <c r="D1511" s="6" t="s">
        <v>4013</v>
      </c>
      <c r="E1511" s="6">
        <v>2661</v>
      </c>
      <c r="F1511" s="47" t="s">
        <v>1407</v>
      </c>
      <c r="G1511" t="str">
        <f t="shared" si="98"/>
        <v>ГРС Валдай</v>
      </c>
      <c r="H1511" s="46">
        <v>1.0630000000000002</v>
      </c>
      <c r="I1511" s="46">
        <v>3.0549999999999997</v>
      </c>
      <c r="K1511" s="6" t="str">
        <f t="shared" si="95"/>
        <v>Кондратьев Алексей Владимирович, 530200027193 Нежилое строение (2 661)</v>
      </c>
      <c r="L1511" s="48">
        <f t="shared" si="96"/>
        <v>1.0630000000000001E-3</v>
      </c>
      <c r="M1511" s="48">
        <f t="shared" si="97"/>
        <v>3.0549999999999996E-3</v>
      </c>
    </row>
    <row r="1512" spans="1:13" ht="45" x14ac:dyDescent="0.25">
      <c r="A1512" s="6" t="s">
        <v>630</v>
      </c>
      <c r="B1512" t="s">
        <v>4014</v>
      </c>
      <c r="C1512" t="s">
        <v>641</v>
      </c>
      <c r="D1512" s="6" t="s">
        <v>4015</v>
      </c>
      <c r="E1512" s="6">
        <v>2662</v>
      </c>
      <c r="F1512" s="47" t="s">
        <v>1407</v>
      </c>
      <c r="G1512" t="str">
        <f t="shared" si="98"/>
        <v>ГРС Боровичи</v>
      </c>
      <c r="H1512" s="46">
        <v>3.419</v>
      </c>
      <c r="I1512" s="46">
        <v>1.522</v>
      </c>
      <c r="K1512" s="6" t="str">
        <f t="shared" si="95"/>
        <v>Медфарм аналитик, 4703123130 Нежилое помещение (2 662)</v>
      </c>
      <c r="L1512" s="48">
        <f t="shared" si="96"/>
        <v>3.4190000000000002E-3</v>
      </c>
      <c r="M1512" s="48">
        <f t="shared" si="97"/>
        <v>1.5219999999999999E-3</v>
      </c>
    </row>
    <row r="1513" spans="1:13" ht="60" x14ac:dyDescent="0.25">
      <c r="A1513" s="6" t="s">
        <v>600</v>
      </c>
      <c r="B1513" t="s">
        <v>4016</v>
      </c>
      <c r="C1513" t="s">
        <v>762</v>
      </c>
      <c r="D1513" s="6" t="s">
        <v>4017</v>
      </c>
      <c r="E1513" s="6">
        <v>2663</v>
      </c>
      <c r="F1513" s="47" t="s">
        <v>1408</v>
      </c>
      <c r="G1513" t="str">
        <f t="shared" si="98"/>
        <v>ГРС Валдай</v>
      </c>
      <c r="H1513" s="46">
        <v>15.84</v>
      </c>
      <c r="I1513" s="46">
        <v>7.9109999999999996</v>
      </c>
      <c r="K1513" s="6" t="str">
        <f t="shared" si="95"/>
        <v>ИП Якимов Сергей Владимирович, 352828146066 Макаронная фабрика (2 663)</v>
      </c>
      <c r="L1513" s="48">
        <f t="shared" si="96"/>
        <v>1.584E-2</v>
      </c>
      <c r="M1513" s="48">
        <f t="shared" si="97"/>
        <v>7.9109999999999996E-3</v>
      </c>
    </row>
    <row r="1514" spans="1:13" ht="60" x14ac:dyDescent="0.25">
      <c r="A1514" s="6" t="s">
        <v>3737</v>
      </c>
      <c r="B1514" t="s">
        <v>3738</v>
      </c>
      <c r="C1514" t="s">
        <v>639</v>
      </c>
      <c r="D1514" s="6" t="s">
        <v>4018</v>
      </c>
      <c r="E1514" s="6">
        <v>2665</v>
      </c>
      <c r="F1514" s="47" t="s">
        <v>1408</v>
      </c>
      <c r="G1514" t="str">
        <f t="shared" si="98"/>
        <v>ГРС Новгород-1</v>
      </c>
      <c r="H1514" s="46">
        <v>40.700000000000003</v>
      </c>
      <c r="I1514" s="46">
        <v>27.900000000000002</v>
      </c>
      <c r="K1514" s="6" t="str">
        <f t="shared" si="95"/>
        <v>Мюллер Игорь Александрович, 532100109262 Нежилое помещение (2 665)</v>
      </c>
      <c r="L1514" s="48">
        <f t="shared" si="96"/>
        <v>4.07E-2</v>
      </c>
      <c r="M1514" s="48">
        <f t="shared" si="97"/>
        <v>2.7900000000000001E-2</v>
      </c>
    </row>
    <row r="1515" spans="1:13" ht="45" x14ac:dyDescent="0.25">
      <c r="A1515" s="6" t="s">
        <v>4019</v>
      </c>
      <c r="B1515" t="s">
        <v>4020</v>
      </c>
      <c r="C1515" t="s">
        <v>762</v>
      </c>
      <c r="D1515" s="6" t="s">
        <v>4021</v>
      </c>
      <c r="E1515" s="6">
        <v>2666</v>
      </c>
      <c r="F1515" s="47" t="s">
        <v>1408</v>
      </c>
      <c r="G1515" t="str">
        <f t="shared" si="98"/>
        <v>ГРС Валдай</v>
      </c>
      <c r="H1515" s="46">
        <v>18.5</v>
      </c>
      <c r="I1515" s="46">
        <v>10.665000000000001</v>
      </c>
      <c r="K1515" s="6" t="str">
        <f t="shared" si="95"/>
        <v>ПМК "Мелиодорстрой", 5302008196 Мастерская (2 666)</v>
      </c>
      <c r="L1515" s="48">
        <f t="shared" si="96"/>
        <v>1.8499999999999999E-2</v>
      </c>
      <c r="M1515" s="48">
        <f t="shared" si="97"/>
        <v>1.0665000000000001E-2</v>
      </c>
    </row>
    <row r="1516" spans="1:13" ht="30" x14ac:dyDescent="0.25">
      <c r="A1516" s="6" t="s">
        <v>558</v>
      </c>
      <c r="B1516" t="s">
        <v>3977</v>
      </c>
      <c r="C1516" t="s">
        <v>653</v>
      </c>
      <c r="D1516" s="6" t="s">
        <v>4022</v>
      </c>
      <c r="E1516" s="6">
        <v>2667</v>
      </c>
      <c r="F1516" s="47" t="s">
        <v>1409</v>
      </c>
      <c r="G1516" t="str">
        <f t="shared" si="98"/>
        <v>ГРС Новгород-2</v>
      </c>
      <c r="H1516" s="46">
        <v>316.32</v>
      </c>
      <c r="I1516" s="46">
        <v>171</v>
      </c>
      <c r="K1516" s="6" t="str">
        <f t="shared" si="95"/>
        <v>ОКБ - Планета, 5321031176 Котельная (Ф.Ручей) (2 667)</v>
      </c>
      <c r="L1516" s="48">
        <f t="shared" si="96"/>
        <v>0.31631999999999999</v>
      </c>
      <c r="M1516" s="48">
        <f t="shared" si="97"/>
        <v>0.17100000000000001</v>
      </c>
    </row>
    <row r="1517" spans="1:13" ht="30" x14ac:dyDescent="0.25">
      <c r="A1517" s="6" t="s">
        <v>559</v>
      </c>
      <c r="B1517" t="s">
        <v>4023</v>
      </c>
      <c r="C1517" t="s">
        <v>816</v>
      </c>
      <c r="D1517" s="6" t="s">
        <v>4024</v>
      </c>
      <c r="E1517" s="6">
        <v>2668</v>
      </c>
      <c r="F1517" s="47">
        <v>6</v>
      </c>
      <c r="G1517" t="str">
        <f t="shared" si="98"/>
        <v>ГРС Пролетарий</v>
      </c>
      <c r="H1517" s="46">
        <v>75</v>
      </c>
      <c r="I1517" s="46">
        <v>55.8</v>
      </c>
      <c r="K1517" s="6" t="str">
        <f t="shared" si="95"/>
        <v>СК "Стройтек", 5321136179 Котельная (2 668)</v>
      </c>
      <c r="L1517" s="48">
        <f t="shared" si="96"/>
        <v>7.4999999999999997E-2</v>
      </c>
      <c r="M1517" s="48">
        <f t="shared" si="97"/>
        <v>5.5799999999999995E-2</v>
      </c>
    </row>
    <row r="1518" spans="1:13" ht="45" x14ac:dyDescent="0.25">
      <c r="A1518" s="6" t="s">
        <v>4025</v>
      </c>
      <c r="C1518" t="s">
        <v>816</v>
      </c>
      <c r="E1518" s="6">
        <v>2668</v>
      </c>
      <c r="F1518" s="47">
        <v>5</v>
      </c>
      <c r="G1518" t="str">
        <f t="shared" si="98"/>
        <v>ГРС Пролетарий</v>
      </c>
      <c r="H1518" s="46"/>
      <c r="I1518" s="46"/>
      <c r="K1518" s="6" t="str">
        <f t="shared" si="95"/>
        <v xml:space="preserve">ИП Селенин Александр Владимирович </v>
      </c>
      <c r="L1518" s="48">
        <f t="shared" si="96"/>
        <v>0</v>
      </c>
      <c r="M1518" s="48">
        <f t="shared" si="97"/>
        <v>0</v>
      </c>
    </row>
    <row r="1519" spans="1:13" ht="45" x14ac:dyDescent="0.25">
      <c r="A1519" s="6" t="s">
        <v>601</v>
      </c>
      <c r="B1519" t="s">
        <v>4026</v>
      </c>
      <c r="C1519" t="s">
        <v>641</v>
      </c>
      <c r="D1519" s="6" t="s">
        <v>1049</v>
      </c>
      <c r="E1519" s="6">
        <v>2669</v>
      </c>
      <c r="F1519" s="47">
        <v>6</v>
      </c>
      <c r="G1519" t="str">
        <f t="shared" si="98"/>
        <v>ГРС Боровичи</v>
      </c>
      <c r="H1519" s="46">
        <v>11.5</v>
      </c>
      <c r="I1519" s="46">
        <v>7.0340000000000007</v>
      </c>
      <c r="K1519" s="6" t="str">
        <f t="shared" si="95"/>
        <v>Иванова Нина Васильевна, 532000019304 Здание магазина</v>
      </c>
      <c r="L1519" s="48">
        <f t="shared" si="96"/>
        <v>1.15E-2</v>
      </c>
      <c r="M1519" s="48">
        <f t="shared" si="97"/>
        <v>7.0340000000000003E-3</v>
      </c>
    </row>
    <row r="1520" spans="1:13" ht="60" x14ac:dyDescent="0.25">
      <c r="A1520" s="6" t="s">
        <v>631</v>
      </c>
      <c r="B1520" t="s">
        <v>4027</v>
      </c>
      <c r="C1520" t="s">
        <v>965</v>
      </c>
      <c r="D1520" s="6" t="s">
        <v>4028</v>
      </c>
      <c r="E1520" s="6">
        <v>2670</v>
      </c>
      <c r="F1520" s="47" t="s">
        <v>1407</v>
      </c>
      <c r="G1520" t="str">
        <f t="shared" si="98"/>
        <v>ГРС Яжелбицы</v>
      </c>
      <c r="H1520" s="46">
        <v>2.02</v>
      </c>
      <c r="I1520" s="46">
        <v>2.7669999999999999</v>
      </c>
      <c r="K1520" s="6" t="str">
        <f t="shared" si="95"/>
        <v>Богданова Екатерина Сергеевна, 530201021035 Нежилое помещение (2 670)</v>
      </c>
      <c r="L1520" s="48">
        <f t="shared" si="96"/>
        <v>2.0200000000000001E-3</v>
      </c>
      <c r="M1520" s="48">
        <f t="shared" si="97"/>
        <v>2.7669999999999999E-3</v>
      </c>
    </row>
    <row r="1521" spans="1:13" ht="45" x14ac:dyDescent="0.25">
      <c r="A1521" s="6" t="s">
        <v>602</v>
      </c>
      <c r="B1521" t="s">
        <v>4029</v>
      </c>
      <c r="C1521" t="s">
        <v>697</v>
      </c>
      <c r="D1521" s="6" t="s">
        <v>4030</v>
      </c>
      <c r="E1521" s="6">
        <v>2671</v>
      </c>
      <c r="F1521" s="47" t="s">
        <v>1408</v>
      </c>
      <c r="G1521" t="str">
        <f t="shared" si="98"/>
        <v>ГРС Крестцы</v>
      </c>
      <c r="H1521" s="46">
        <v>3.5</v>
      </c>
      <c r="I1521" s="46">
        <v>5.1710000000000003</v>
      </c>
      <c r="K1521" s="6" t="str">
        <f t="shared" si="95"/>
        <v>Джунь Зинаида Альбертовна, 530501304820 Котельная (2 671)</v>
      </c>
      <c r="L1521" s="48">
        <f t="shared" si="96"/>
        <v>3.5000000000000001E-3</v>
      </c>
      <c r="M1521" s="48">
        <f t="shared" si="97"/>
        <v>5.1710000000000002E-3</v>
      </c>
    </row>
    <row r="1522" spans="1:13" ht="75" x14ac:dyDescent="0.25">
      <c r="A1522" s="6" t="s">
        <v>4031</v>
      </c>
      <c r="B1522" t="s">
        <v>4032</v>
      </c>
      <c r="C1522" t="s">
        <v>639</v>
      </c>
      <c r="D1522" s="6" t="s">
        <v>4033</v>
      </c>
      <c r="E1522" s="6">
        <v>2672</v>
      </c>
      <c r="F1522" s="47" t="s">
        <v>1408</v>
      </c>
      <c r="G1522" t="str">
        <f t="shared" si="98"/>
        <v>ГРС Новгород-1</v>
      </c>
      <c r="H1522" s="46">
        <v>7.36</v>
      </c>
      <c r="I1522" s="46">
        <v>4.3570000000000002</v>
      </c>
      <c r="K1522" s="6" t="str">
        <f t="shared" si="95"/>
        <v>Региональный фонд, 5321801523 Теплогенераторная нежилых помещений (2 672)</v>
      </c>
      <c r="L1522" s="48">
        <f t="shared" si="96"/>
        <v>7.3600000000000002E-3</v>
      </c>
      <c r="M1522" s="48">
        <f t="shared" si="97"/>
        <v>4.3570000000000006E-3</v>
      </c>
    </row>
    <row r="1523" spans="1:13" ht="90" x14ac:dyDescent="0.25">
      <c r="A1523" s="6" t="s">
        <v>4034</v>
      </c>
      <c r="B1523" t="s">
        <v>4035</v>
      </c>
      <c r="C1523" t="s">
        <v>639</v>
      </c>
      <c r="D1523" s="6" t="s">
        <v>4033</v>
      </c>
      <c r="E1523" s="6">
        <v>2672</v>
      </c>
      <c r="F1523" s="47" t="s">
        <v>1407</v>
      </c>
      <c r="G1523" t="str">
        <f t="shared" si="98"/>
        <v>ГРС Новгород-1</v>
      </c>
      <c r="H1523" s="46">
        <v>1.29</v>
      </c>
      <c r="I1523" s="46">
        <v>0.7669999999999999</v>
      </c>
      <c r="K1523" s="6" t="str">
        <f t="shared" si="95"/>
        <v>Региональный центр энергосбережения, 5321160647 Теплогенераторная нежилых помещений (2 672)</v>
      </c>
      <c r="L1523" s="48">
        <f t="shared" si="96"/>
        <v>1.2900000000000001E-3</v>
      </c>
      <c r="M1523" s="48">
        <f t="shared" si="97"/>
        <v>7.6699999999999989E-4</v>
      </c>
    </row>
    <row r="1524" spans="1:13" ht="195" x14ac:dyDescent="0.25">
      <c r="A1524" s="6" t="s">
        <v>4036</v>
      </c>
      <c r="B1524" t="s">
        <v>4037</v>
      </c>
      <c r="C1524" t="s">
        <v>639</v>
      </c>
      <c r="D1524" s="6" t="s">
        <v>4033</v>
      </c>
      <c r="E1524" s="6">
        <v>2672</v>
      </c>
      <c r="F1524" s="47" t="s">
        <v>1407</v>
      </c>
      <c r="G1524" t="str">
        <f t="shared" si="98"/>
        <v>ГРС Новгород-1</v>
      </c>
      <c r="H1524" s="46">
        <v>4.26</v>
      </c>
      <c r="I1524" s="46">
        <v>2.5489999999999999</v>
      </c>
      <c r="K1524" s="6" t="str">
        <f t="shared" si="95"/>
        <v>Комитет государственного надзора и лицензионного контроля Новгородской области (Управление государственной жилищной инспекции Новгородской области), 5321091224 Теплогенераторная нежилых помещений (2 672)</v>
      </c>
      <c r="L1524" s="48">
        <f t="shared" si="96"/>
        <v>4.2599999999999999E-3</v>
      </c>
      <c r="M1524" s="48">
        <f t="shared" si="97"/>
        <v>2.5490000000000001E-3</v>
      </c>
    </row>
    <row r="1525" spans="1:13" ht="45" x14ac:dyDescent="0.25">
      <c r="A1525" s="6" t="s">
        <v>560</v>
      </c>
      <c r="B1525" t="s">
        <v>4038</v>
      </c>
      <c r="C1525" t="s">
        <v>858</v>
      </c>
      <c r="D1525" s="6" t="s">
        <v>4039</v>
      </c>
      <c r="E1525" s="6">
        <v>2673</v>
      </c>
      <c r="F1525" s="47" t="s">
        <v>1409</v>
      </c>
      <c r="G1525" t="str">
        <f t="shared" si="98"/>
        <v>ГРС Ермолино</v>
      </c>
      <c r="H1525" s="46">
        <v>389</v>
      </c>
      <c r="I1525" s="46">
        <v>233</v>
      </c>
      <c r="K1525" s="6" t="str">
        <f t="shared" si="95"/>
        <v>Милава, 5321064799 Садово-тепличный комплекс (2 673)</v>
      </c>
      <c r="L1525" s="48">
        <f t="shared" si="96"/>
        <v>0.38900000000000001</v>
      </c>
      <c r="M1525" s="48">
        <f t="shared" si="97"/>
        <v>0.23300000000000001</v>
      </c>
    </row>
    <row r="1526" spans="1:13" ht="90" x14ac:dyDescent="0.25">
      <c r="A1526" s="6" t="s">
        <v>547</v>
      </c>
      <c r="B1526" t="s">
        <v>4040</v>
      </c>
      <c r="C1526" t="s">
        <v>639</v>
      </c>
      <c r="D1526" s="6" t="s">
        <v>4041</v>
      </c>
      <c r="E1526" s="6">
        <v>2675</v>
      </c>
      <c r="F1526" s="47" t="s">
        <v>4378</v>
      </c>
      <c r="G1526" t="str">
        <f t="shared" si="98"/>
        <v>ГРС Новгород-1</v>
      </c>
      <c r="H1526" s="46">
        <v>798.31999999999994</v>
      </c>
      <c r="I1526" s="46">
        <v>337.01300000000003</v>
      </c>
      <c r="K1526" s="6" t="str">
        <f t="shared" si="95"/>
        <v>Газпром газомоторное топливо, 3905078834 Площадка технологического блока компримирования газа (2 675)</v>
      </c>
      <c r="L1526" s="48">
        <f t="shared" si="96"/>
        <v>0.79831999999999992</v>
      </c>
      <c r="M1526" s="48">
        <f t="shared" si="97"/>
        <v>0.33701300000000001</v>
      </c>
    </row>
    <row r="1527" spans="1:13" ht="60" x14ac:dyDescent="0.25">
      <c r="A1527" s="6" t="s">
        <v>4042</v>
      </c>
      <c r="B1527" t="s">
        <v>4043</v>
      </c>
      <c r="C1527" t="s">
        <v>653</v>
      </c>
      <c r="D1527" s="6" t="s">
        <v>4044</v>
      </c>
      <c r="E1527" s="6">
        <v>2676</v>
      </c>
      <c r="F1527" s="47" t="s">
        <v>1408</v>
      </c>
      <c r="G1527" t="str">
        <f t="shared" si="98"/>
        <v>ГРС Новгород-2</v>
      </c>
      <c r="H1527" s="46">
        <v>10.4</v>
      </c>
      <c r="I1527" s="46">
        <v>7.0659999999999998</v>
      </c>
      <c r="K1527" s="6" t="str">
        <f t="shared" si="95"/>
        <v>Лаптева Светлана Ивановна, 532106845702 Нежилое помещение (2 676)</v>
      </c>
      <c r="L1527" s="48">
        <f t="shared" si="96"/>
        <v>1.04E-2</v>
      </c>
      <c r="M1527" s="48">
        <f t="shared" si="97"/>
        <v>7.0660000000000002E-3</v>
      </c>
    </row>
    <row r="1528" spans="1:13" ht="60" x14ac:dyDescent="0.25">
      <c r="A1528" s="6" t="s">
        <v>603</v>
      </c>
      <c r="B1528" t="s">
        <v>4045</v>
      </c>
      <c r="C1528" t="s">
        <v>639</v>
      </c>
      <c r="D1528" s="6" t="s">
        <v>4046</v>
      </c>
      <c r="E1528" s="6">
        <v>2677</v>
      </c>
      <c r="F1528" s="47" t="s">
        <v>1408</v>
      </c>
      <c r="G1528" t="str">
        <f t="shared" si="98"/>
        <v>ГРС Новгород-1</v>
      </c>
      <c r="H1528" s="46">
        <v>7.1</v>
      </c>
      <c r="I1528" s="46">
        <v>4.2610000000000001</v>
      </c>
      <c r="K1528" s="6" t="str">
        <f t="shared" si="95"/>
        <v>ИП Бойцова Татьяна Петровна, 532102056111 Административное здание (2 677)</v>
      </c>
      <c r="L1528" s="48">
        <f t="shared" si="96"/>
        <v>7.0999999999999995E-3</v>
      </c>
      <c r="M1528" s="48">
        <f t="shared" si="97"/>
        <v>4.261E-3</v>
      </c>
    </row>
    <row r="1529" spans="1:13" ht="45" x14ac:dyDescent="0.25">
      <c r="A1529" s="6" t="s">
        <v>632</v>
      </c>
      <c r="B1529" t="s">
        <v>4047</v>
      </c>
      <c r="C1529" t="s">
        <v>641</v>
      </c>
      <c r="D1529" s="6" t="s">
        <v>4048</v>
      </c>
      <c r="E1529" s="6">
        <v>2678</v>
      </c>
      <c r="F1529" s="47" t="s">
        <v>1407</v>
      </c>
      <c r="G1529" t="str">
        <f t="shared" si="98"/>
        <v>ГРС Боровичи</v>
      </c>
      <c r="H1529" s="46">
        <v>3.875</v>
      </c>
      <c r="I1529" s="46">
        <v>2.13</v>
      </c>
      <c r="K1529" s="6" t="str">
        <f t="shared" si="95"/>
        <v>Хачатрян Арам Армоевич, 531103114156 Здание гаража и мастерской (2 678)</v>
      </c>
      <c r="L1529" s="48">
        <f t="shared" si="96"/>
        <v>3.875E-3</v>
      </c>
      <c r="M1529" s="48">
        <f t="shared" si="97"/>
        <v>2.1299999999999999E-3</v>
      </c>
    </row>
    <row r="1530" spans="1:13" ht="45" x14ac:dyDescent="0.25">
      <c r="A1530" s="6" t="s">
        <v>4049</v>
      </c>
      <c r="B1530" t="s">
        <v>4050</v>
      </c>
      <c r="C1530" t="s">
        <v>641</v>
      </c>
      <c r="D1530" s="6" t="s">
        <v>4051</v>
      </c>
      <c r="E1530" s="6">
        <v>2679</v>
      </c>
      <c r="F1530" s="47" t="s">
        <v>1408</v>
      </c>
      <c r="G1530" t="str">
        <f t="shared" si="98"/>
        <v>ГРС Боровичи</v>
      </c>
      <c r="H1530" s="46">
        <v>15</v>
      </c>
      <c r="I1530" s="46">
        <v>20.873999999999999</v>
      </c>
      <c r="K1530" s="6" t="str">
        <f t="shared" si="95"/>
        <v>СМ, 5310013626 Блок-модульная котельная (2 679)</v>
      </c>
      <c r="L1530" s="48">
        <f t="shared" si="96"/>
        <v>1.4999999999999999E-2</v>
      </c>
      <c r="M1530" s="48">
        <f t="shared" si="97"/>
        <v>2.0874E-2</v>
      </c>
    </row>
    <row r="1531" spans="1:13" ht="60" x14ac:dyDescent="0.25">
      <c r="A1531" s="6" t="s">
        <v>604</v>
      </c>
      <c r="B1531" t="s">
        <v>4052</v>
      </c>
      <c r="C1531" t="s">
        <v>641</v>
      </c>
      <c r="D1531" s="6" t="s">
        <v>4053</v>
      </c>
      <c r="E1531" s="6">
        <v>2680</v>
      </c>
      <c r="F1531" s="47" t="s">
        <v>1408</v>
      </c>
      <c r="G1531" t="str">
        <f t="shared" si="98"/>
        <v>ГРС Боровичи</v>
      </c>
      <c r="H1531" s="46">
        <v>6.7289999999999992</v>
      </c>
      <c r="I1531" s="46">
        <v>5.25</v>
      </c>
      <c r="K1531" s="6" t="str">
        <f t="shared" si="95"/>
        <v>Егоров Юрий Владимирович, 532002957112 Автомойка (2 680)</v>
      </c>
      <c r="L1531" s="48">
        <f t="shared" si="96"/>
        <v>6.7289999999999989E-3</v>
      </c>
      <c r="M1531" s="48">
        <f t="shared" si="97"/>
        <v>5.2500000000000003E-3</v>
      </c>
    </row>
    <row r="1532" spans="1:13" ht="45" x14ac:dyDescent="0.25">
      <c r="A1532" s="6" t="s">
        <v>4054</v>
      </c>
      <c r="B1532" t="s">
        <v>4055</v>
      </c>
      <c r="C1532" t="s">
        <v>641</v>
      </c>
      <c r="D1532" s="6" t="s">
        <v>4056</v>
      </c>
      <c r="E1532" s="6">
        <v>2681</v>
      </c>
      <c r="F1532" s="47" t="s">
        <v>1408</v>
      </c>
      <c r="G1532" t="str">
        <f t="shared" si="98"/>
        <v>ГРС Боровичи</v>
      </c>
      <c r="H1532" s="46">
        <v>14.66</v>
      </c>
      <c r="I1532" s="46">
        <v>6.798</v>
      </c>
      <c r="K1532" s="6" t="str">
        <f t="shared" si="95"/>
        <v>Жилищная компания, 5320022355 Котельная (2 681)</v>
      </c>
      <c r="L1532" s="48">
        <f t="shared" si="96"/>
        <v>1.4659999999999999E-2</v>
      </c>
      <c r="M1532" s="48">
        <f t="shared" si="97"/>
        <v>6.7980000000000002E-3</v>
      </c>
    </row>
    <row r="1533" spans="1:13" ht="45" x14ac:dyDescent="0.25">
      <c r="A1533" s="6" t="s">
        <v>1644</v>
      </c>
      <c r="B1533" t="s">
        <v>1645</v>
      </c>
      <c r="C1533" t="s">
        <v>641</v>
      </c>
      <c r="D1533" s="6" t="s">
        <v>4057</v>
      </c>
      <c r="E1533" s="6">
        <v>2684</v>
      </c>
      <c r="F1533" s="47" t="s">
        <v>1408</v>
      </c>
      <c r="G1533" t="str">
        <f t="shared" si="98"/>
        <v>ГРС Боровичи</v>
      </c>
      <c r="H1533" s="46">
        <v>28.713999999999999</v>
      </c>
      <c r="I1533" s="46">
        <v>4.165</v>
      </c>
      <c r="K1533" s="6" t="str">
        <f t="shared" si="95"/>
        <v>ИП Кафаров Э.Я., 532000134201 Офисное здание (2 684)</v>
      </c>
      <c r="L1533" s="48">
        <f t="shared" si="96"/>
        <v>2.8714E-2</v>
      </c>
      <c r="M1533" s="48">
        <f t="shared" si="97"/>
        <v>4.1650000000000003E-3</v>
      </c>
    </row>
    <row r="1534" spans="1:13" ht="60" x14ac:dyDescent="0.25">
      <c r="A1534" s="6" t="s">
        <v>232</v>
      </c>
      <c r="B1534" t="s">
        <v>4058</v>
      </c>
      <c r="C1534" t="s">
        <v>4059</v>
      </c>
      <c r="D1534" s="6" t="s">
        <v>4060</v>
      </c>
      <c r="E1534" s="6">
        <v>2688</v>
      </c>
      <c r="F1534" s="47" t="s">
        <v>4381</v>
      </c>
      <c r="G1534" t="str">
        <f t="shared" si="98"/>
        <v>ГРС ГРС Акрон</v>
      </c>
      <c r="H1534" s="46">
        <v>205800</v>
      </c>
      <c r="I1534" s="46">
        <v>206105</v>
      </c>
      <c r="K1534" s="6" t="str">
        <f t="shared" si="95"/>
        <v>Акрон, 5321029508 Граница между сетями ГРО и ПАО "Акрон" (через ГРС "Акрон") (2 688)</v>
      </c>
      <c r="L1534" s="48">
        <f t="shared" si="96"/>
        <v>205.8</v>
      </c>
      <c r="M1534" s="48">
        <f t="shared" si="97"/>
        <v>206.10499999999999</v>
      </c>
    </row>
    <row r="1535" spans="1:13" ht="90" x14ac:dyDescent="0.25">
      <c r="A1535" s="6" t="s">
        <v>1755</v>
      </c>
      <c r="B1535" t="s">
        <v>4061</v>
      </c>
      <c r="C1535" t="s">
        <v>639</v>
      </c>
      <c r="D1535" s="6" t="s">
        <v>4062</v>
      </c>
      <c r="E1535" s="6">
        <v>2690</v>
      </c>
      <c r="F1535" s="47" t="s">
        <v>1408</v>
      </c>
      <c r="G1535" t="str">
        <f t="shared" si="98"/>
        <v>ГРС Новгород-1</v>
      </c>
      <c r="H1535" s="46">
        <v>37.4</v>
      </c>
      <c r="I1535" s="46">
        <v>19.049999999999997</v>
      </c>
      <c r="K1535" s="6" t="str">
        <f t="shared" si="95"/>
        <v>ДЕЛОВОЙ ПАРТНЁР, 5321065062 Точка врезки в газопровод по ул.Речной, земел.уч. 53:23:7814704:168 (2 690)</v>
      </c>
      <c r="L1535" s="48">
        <f t="shared" si="96"/>
        <v>3.7399999999999996E-2</v>
      </c>
      <c r="M1535" s="48">
        <f t="shared" si="97"/>
        <v>1.9049999999999997E-2</v>
      </c>
    </row>
    <row r="1536" spans="1:13" ht="60" x14ac:dyDescent="0.25">
      <c r="A1536" s="6" t="s">
        <v>1755</v>
      </c>
      <c r="B1536" t="s">
        <v>4061</v>
      </c>
      <c r="C1536" t="s">
        <v>639</v>
      </c>
      <c r="D1536" s="6" t="s">
        <v>4063</v>
      </c>
      <c r="E1536" s="6">
        <v>2691</v>
      </c>
      <c r="F1536" s="47" t="s">
        <v>1407</v>
      </c>
      <c r="G1536" t="str">
        <f t="shared" si="98"/>
        <v>ГРС Новгород-1</v>
      </c>
      <c r="H1536" s="46">
        <v>0.7</v>
      </c>
      <c r="I1536" s="46">
        <v>0.64700000000000002</v>
      </c>
      <c r="K1536" s="6" t="str">
        <f t="shared" ref="K1536:K1599" si="99">CONCATENATE(A1536," ",D1536)</f>
        <v>ДЕЛОВОЙ ПАРТНЁР, 5321065062 Точка врезки в газопровод по ул. Маловишерская (2 691)</v>
      </c>
      <c r="L1536" s="48">
        <f t="shared" ref="L1536:L1599" si="100">H1536/1000</f>
        <v>6.9999999999999999E-4</v>
      </c>
      <c r="M1536" s="48">
        <f t="shared" ref="M1536:M1599" si="101">I1536/1000</f>
        <v>6.4700000000000001E-4</v>
      </c>
    </row>
    <row r="1537" spans="1:13" ht="60" x14ac:dyDescent="0.25">
      <c r="A1537" s="6" t="s">
        <v>1755</v>
      </c>
      <c r="B1537" t="s">
        <v>4061</v>
      </c>
      <c r="C1537" t="s">
        <v>639</v>
      </c>
      <c r="D1537" s="6" t="s">
        <v>4064</v>
      </c>
      <c r="E1537" s="6">
        <v>2693</v>
      </c>
      <c r="F1537" s="47" t="s">
        <v>1407</v>
      </c>
      <c r="G1537" t="str">
        <f t="shared" si="98"/>
        <v>ГРС Новгород-1</v>
      </c>
      <c r="H1537" s="46">
        <v>4</v>
      </c>
      <c r="I1537" s="46">
        <v>3.8820000000000006</v>
      </c>
      <c r="K1537" s="6" t="str">
        <f t="shared" si="99"/>
        <v>ДЕЛОВОЙ ПАРТНЁР, 5321065062 Жилой дом по ул. Каб.-Власьевская 78 (2 693)</v>
      </c>
      <c r="L1537" s="48">
        <f t="shared" si="100"/>
        <v>4.0000000000000001E-3</v>
      </c>
      <c r="M1537" s="48">
        <f t="shared" si="101"/>
        <v>3.8820000000000005E-3</v>
      </c>
    </row>
    <row r="1538" spans="1:13" ht="60" x14ac:dyDescent="0.25">
      <c r="A1538" s="6" t="s">
        <v>605</v>
      </c>
      <c r="B1538" t="s">
        <v>4065</v>
      </c>
      <c r="C1538" t="s">
        <v>639</v>
      </c>
      <c r="D1538" s="6" t="s">
        <v>4066</v>
      </c>
      <c r="E1538" s="6">
        <v>2700</v>
      </c>
      <c r="F1538" s="47" t="s">
        <v>1408</v>
      </c>
      <c r="G1538" t="str">
        <f t="shared" si="98"/>
        <v>ГРС Новгород-1</v>
      </c>
      <c r="H1538" s="46">
        <v>8.8999999999999986</v>
      </c>
      <c r="I1538" s="46">
        <v>3.403</v>
      </c>
      <c r="K1538" s="6" t="str">
        <f t="shared" si="99"/>
        <v>Волна-Приват, 5321114168 Объект незавершенного строительства (2 700)</v>
      </c>
      <c r="L1538" s="48">
        <f t="shared" si="100"/>
        <v>8.8999999999999982E-3</v>
      </c>
      <c r="M1538" s="48">
        <f t="shared" si="101"/>
        <v>3.4030000000000002E-3</v>
      </c>
    </row>
    <row r="1539" spans="1:13" ht="60" x14ac:dyDescent="0.25">
      <c r="A1539" s="6" t="s">
        <v>4067</v>
      </c>
      <c r="B1539" t="s">
        <v>4068</v>
      </c>
      <c r="C1539" t="s">
        <v>641</v>
      </c>
      <c r="D1539" s="6" t="s">
        <v>4069</v>
      </c>
      <c r="E1539" s="6">
        <v>2701</v>
      </c>
      <c r="F1539" s="47" t="s">
        <v>1407</v>
      </c>
      <c r="G1539" t="str">
        <f t="shared" si="98"/>
        <v>ГРС Боровичи</v>
      </c>
      <c r="H1539" s="46">
        <v>3.7220000000000004</v>
      </c>
      <c r="I1539" s="46">
        <v>2.0819999999999999</v>
      </c>
      <c r="K1539" s="6" t="str">
        <f t="shared" si="99"/>
        <v>Бубнова Татьяна Вениаминовна, 532003474090 Здание начальной школы (2 701)</v>
      </c>
      <c r="L1539" s="48">
        <f t="shared" si="100"/>
        <v>3.7220000000000005E-3</v>
      </c>
      <c r="M1539" s="48">
        <f t="shared" si="101"/>
        <v>2.0819999999999996E-3</v>
      </c>
    </row>
    <row r="1540" spans="1:13" ht="60" x14ac:dyDescent="0.25">
      <c r="A1540" s="6" t="s">
        <v>4070</v>
      </c>
      <c r="B1540" t="s">
        <v>4071</v>
      </c>
      <c r="C1540" t="s">
        <v>659</v>
      </c>
      <c r="D1540" s="6" t="s">
        <v>4072</v>
      </c>
      <c r="E1540" s="6">
        <v>2702</v>
      </c>
      <c r="F1540" s="47" t="s">
        <v>1408</v>
      </c>
      <c r="G1540" t="str">
        <f t="shared" si="98"/>
        <v>ГРС Окуловка</v>
      </c>
      <c r="H1540" s="46">
        <v>35.625999999999998</v>
      </c>
      <c r="I1540" s="46">
        <v>4.4399999999999995</v>
      </c>
      <c r="K1540" s="6" t="str">
        <f t="shared" si="99"/>
        <v>ИП Спиридонов Алексей Сергеевич, 531102137390 Станция технического обслуживания (2 702)</v>
      </c>
      <c r="L1540" s="48">
        <f t="shared" si="100"/>
        <v>3.5625999999999998E-2</v>
      </c>
      <c r="M1540" s="48">
        <f t="shared" si="101"/>
        <v>4.4399999999999995E-3</v>
      </c>
    </row>
    <row r="1541" spans="1:13" ht="45" x14ac:dyDescent="0.25">
      <c r="A1541" s="6" t="s">
        <v>4073</v>
      </c>
      <c r="B1541" t="s">
        <v>4074</v>
      </c>
      <c r="C1541" t="s">
        <v>641</v>
      </c>
      <c r="D1541" s="6" t="s">
        <v>4075</v>
      </c>
      <c r="E1541" s="6">
        <v>2704</v>
      </c>
      <c r="F1541" s="47" t="s">
        <v>1408</v>
      </c>
      <c r="G1541" t="str">
        <f t="shared" si="98"/>
        <v>ГРС Боровичи</v>
      </c>
      <c r="H1541" s="46">
        <v>11</v>
      </c>
      <c r="I1541" s="46">
        <v>8.23</v>
      </c>
      <c r="K1541" s="6" t="str">
        <f t="shared" si="99"/>
        <v>Автолига-Сервис, 5320026166 Мастерская и автогараж (2 704)</v>
      </c>
      <c r="L1541" s="48">
        <f t="shared" si="100"/>
        <v>1.0999999999999999E-2</v>
      </c>
      <c r="M1541" s="48">
        <f t="shared" si="101"/>
        <v>8.2300000000000012E-3</v>
      </c>
    </row>
    <row r="1542" spans="1:13" ht="30" x14ac:dyDescent="0.25">
      <c r="A1542" s="6" t="s">
        <v>5</v>
      </c>
      <c r="B1542" t="s">
        <v>4076</v>
      </c>
      <c r="C1542" t="s">
        <v>653</v>
      </c>
      <c r="D1542" s="6" t="s">
        <v>4077</v>
      </c>
      <c r="E1542" s="6">
        <v>2706</v>
      </c>
      <c r="F1542" s="47" t="s">
        <v>1407</v>
      </c>
      <c r="G1542" t="str">
        <f t="shared" si="98"/>
        <v>ГРС Новгород-2</v>
      </c>
      <c r="H1542" s="46">
        <v>11.4</v>
      </c>
      <c r="I1542" s="46">
        <v>0</v>
      </c>
      <c r="K1542" s="6" t="str">
        <f t="shared" si="99"/>
        <v>Перспектива, 5321094708 Жилой дом (30 кв.) (2 706)</v>
      </c>
      <c r="L1542" s="48">
        <f t="shared" si="100"/>
        <v>1.14E-2</v>
      </c>
      <c r="M1542" s="48">
        <f t="shared" si="101"/>
        <v>0</v>
      </c>
    </row>
    <row r="1543" spans="1:13" ht="60" x14ac:dyDescent="0.25">
      <c r="A1543" s="6" t="s">
        <v>446</v>
      </c>
      <c r="B1543" t="s">
        <v>4078</v>
      </c>
      <c r="C1543" t="s">
        <v>639</v>
      </c>
      <c r="D1543" s="6" t="s">
        <v>1047</v>
      </c>
      <c r="E1543" s="6">
        <v>2707</v>
      </c>
      <c r="F1543" s="47">
        <v>6</v>
      </c>
      <c r="G1543" t="str">
        <f t="shared" si="98"/>
        <v>ГРС Новгород-1</v>
      </c>
      <c r="H1543" s="46">
        <v>5.5</v>
      </c>
      <c r="I1543" s="46">
        <v>3.1620000000000004</v>
      </c>
      <c r="K1543" s="6" t="str">
        <f t="shared" si="99"/>
        <v>Смолкин Алексей Владиславович, 532100171990 Нежилое помещение</v>
      </c>
      <c r="L1543" s="48">
        <f t="shared" si="100"/>
        <v>5.4999999999999997E-3</v>
      </c>
      <c r="M1543" s="48">
        <f t="shared" si="101"/>
        <v>3.1620000000000003E-3</v>
      </c>
    </row>
    <row r="1544" spans="1:13" ht="45" x14ac:dyDescent="0.25">
      <c r="A1544" s="6" t="s">
        <v>4079</v>
      </c>
      <c r="B1544" t="s">
        <v>4080</v>
      </c>
      <c r="C1544" t="s">
        <v>653</v>
      </c>
      <c r="D1544" s="6" t="s">
        <v>4081</v>
      </c>
      <c r="E1544" s="6">
        <v>2708</v>
      </c>
      <c r="F1544" s="47" t="s">
        <v>1408</v>
      </c>
      <c r="G1544" t="str">
        <f t="shared" si="98"/>
        <v>ГРС Новгород-2</v>
      </c>
      <c r="H1544" s="46">
        <v>4.67</v>
      </c>
      <c r="I1544" s="46">
        <v>3.44</v>
      </c>
      <c r="K1544" s="6" t="str">
        <f t="shared" si="99"/>
        <v>ГК "Деловой партнер", 5321103367 Нежилое помещение (2 708)</v>
      </c>
      <c r="L1544" s="48">
        <f t="shared" si="100"/>
        <v>4.6699999999999997E-3</v>
      </c>
      <c r="M1544" s="48">
        <f t="shared" si="101"/>
        <v>3.4399999999999999E-3</v>
      </c>
    </row>
    <row r="1545" spans="1:13" ht="60" x14ac:dyDescent="0.25">
      <c r="A1545" s="6" t="s">
        <v>4082</v>
      </c>
      <c r="B1545" t="s">
        <v>4083</v>
      </c>
      <c r="C1545" t="s">
        <v>653</v>
      </c>
      <c r="D1545" s="6" t="s">
        <v>4084</v>
      </c>
      <c r="E1545" s="6">
        <v>2709</v>
      </c>
      <c r="F1545" s="47" t="s">
        <v>1407</v>
      </c>
      <c r="G1545" t="str">
        <f t="shared" si="98"/>
        <v>ГРС Новгород-2</v>
      </c>
      <c r="H1545" s="46">
        <v>3.5200000000000005</v>
      </c>
      <c r="I1545" s="46">
        <v>1.7070000000000001</v>
      </c>
      <c r="K1545" s="6" t="str">
        <f t="shared" si="99"/>
        <v>Горюнов Денис Валерьевич, 531002167306 Нежилое помещение (2 709)</v>
      </c>
      <c r="L1545" s="48">
        <f t="shared" si="100"/>
        <v>3.5200000000000006E-3</v>
      </c>
      <c r="M1545" s="48">
        <f t="shared" si="101"/>
        <v>1.707E-3</v>
      </c>
    </row>
    <row r="1546" spans="1:13" ht="30" x14ac:dyDescent="0.25">
      <c r="A1546" s="6" t="s">
        <v>4085</v>
      </c>
      <c r="B1546" t="s">
        <v>4086</v>
      </c>
      <c r="C1546" t="s">
        <v>655</v>
      </c>
      <c r="D1546" s="6" t="s">
        <v>4087</v>
      </c>
      <c r="E1546" s="6">
        <v>2710</v>
      </c>
      <c r="F1546" s="47" t="s">
        <v>1408</v>
      </c>
      <c r="G1546" t="str">
        <f t="shared" si="98"/>
        <v>ГРС Старая Русса</v>
      </c>
      <c r="H1546" s="46">
        <v>40.671999999999997</v>
      </c>
      <c r="I1546" s="46">
        <v>22.268999999999998</v>
      </c>
      <c r="K1546" s="6" t="str">
        <f t="shared" si="99"/>
        <v>Панацея-Н, 5321058805 Котельная (2 710)</v>
      </c>
      <c r="L1546" s="48">
        <f t="shared" si="100"/>
        <v>4.0672E-2</v>
      </c>
      <c r="M1546" s="48">
        <f t="shared" si="101"/>
        <v>2.2268999999999997E-2</v>
      </c>
    </row>
    <row r="1547" spans="1:13" ht="45" x14ac:dyDescent="0.25">
      <c r="A1547" s="6" t="s">
        <v>4088</v>
      </c>
      <c r="B1547" t="s">
        <v>4089</v>
      </c>
      <c r="C1547" t="s">
        <v>641</v>
      </c>
      <c r="D1547" s="6" t="s">
        <v>4090</v>
      </c>
      <c r="E1547" s="6">
        <v>2712</v>
      </c>
      <c r="F1547" s="47" t="s">
        <v>1407</v>
      </c>
      <c r="G1547" t="str">
        <f t="shared" si="98"/>
        <v>ГРС Боровичи</v>
      </c>
      <c r="H1547" s="46">
        <v>4.07</v>
      </c>
      <c r="I1547" s="46">
        <v>1.2349999999999999</v>
      </c>
      <c r="K1547" s="6" t="str">
        <f t="shared" si="99"/>
        <v>Авеста, 5320012325 Нежилое помещение (2 712)</v>
      </c>
      <c r="L1547" s="48">
        <f t="shared" si="100"/>
        <v>4.0700000000000007E-3</v>
      </c>
      <c r="M1547" s="48">
        <f t="shared" si="101"/>
        <v>1.2349999999999998E-3</v>
      </c>
    </row>
    <row r="1548" spans="1:13" ht="45" x14ac:dyDescent="0.25">
      <c r="A1548" s="6" t="s">
        <v>158</v>
      </c>
      <c r="B1548" t="s">
        <v>1785</v>
      </c>
      <c r="C1548" t="s">
        <v>641</v>
      </c>
      <c r="D1548" s="6" t="s">
        <v>4091</v>
      </c>
      <c r="E1548" s="6">
        <v>2713</v>
      </c>
      <c r="F1548" s="47" t="s">
        <v>1409</v>
      </c>
      <c r="G1548" t="str">
        <f t="shared" si="98"/>
        <v>ГРС Боровичи</v>
      </c>
      <c r="H1548" s="46">
        <v>249.21499999999997</v>
      </c>
      <c r="I1548" s="46">
        <v>249.21499999999997</v>
      </c>
      <c r="K1548" s="6" t="str">
        <f t="shared" si="99"/>
        <v>Тепловая Компания Новгородская, 5301003692 Котельная №8 (2 713)</v>
      </c>
      <c r="L1548" s="48">
        <f t="shared" si="100"/>
        <v>0.24921499999999996</v>
      </c>
      <c r="M1548" s="48">
        <f t="shared" si="101"/>
        <v>0.24921499999999996</v>
      </c>
    </row>
    <row r="1549" spans="1:13" ht="60" x14ac:dyDescent="0.25">
      <c r="A1549" s="6" t="s">
        <v>158</v>
      </c>
      <c r="B1549" t="s">
        <v>1785</v>
      </c>
      <c r="C1549" t="s">
        <v>641</v>
      </c>
      <c r="D1549" s="6" t="s">
        <v>4092</v>
      </c>
      <c r="E1549" s="6">
        <v>2714</v>
      </c>
      <c r="F1549" s="47" t="s">
        <v>1409</v>
      </c>
      <c r="G1549" t="str">
        <f t="shared" si="98"/>
        <v>ГРС Боровичи</v>
      </c>
      <c r="H1549" s="46">
        <v>51.936999999999998</v>
      </c>
      <c r="I1549" s="46">
        <v>51.936999999999998</v>
      </c>
      <c r="K1549" s="6" t="str">
        <f t="shared" si="99"/>
        <v>Тепловая Компания Новгородская, 5301003692 Отопительная установка ТГУ-НОРД 350М (2 714)</v>
      </c>
      <c r="L1549" s="48">
        <f t="shared" si="100"/>
        <v>5.1936999999999997E-2</v>
      </c>
      <c r="M1549" s="48">
        <f t="shared" si="101"/>
        <v>5.1936999999999997E-2</v>
      </c>
    </row>
    <row r="1550" spans="1:13" ht="60" x14ac:dyDescent="0.25">
      <c r="A1550" s="6" t="s">
        <v>158</v>
      </c>
      <c r="B1550" t="s">
        <v>1785</v>
      </c>
      <c r="C1550" t="s">
        <v>641</v>
      </c>
      <c r="D1550" s="6" t="s">
        <v>4093</v>
      </c>
      <c r="E1550" s="6">
        <v>2715</v>
      </c>
      <c r="F1550" s="47" t="s">
        <v>1408</v>
      </c>
      <c r="G1550" t="str">
        <f t="shared" si="98"/>
        <v>ГРС Боровичи</v>
      </c>
      <c r="H1550" s="46">
        <v>15.975</v>
      </c>
      <c r="I1550" s="46">
        <v>15.975</v>
      </c>
      <c r="K1550" s="6" t="str">
        <f t="shared" si="99"/>
        <v>Тепловая Компания Новгородская, 5301003692 Отопительная установка ТГУ-НОРД-120 (2 715)</v>
      </c>
      <c r="L1550" s="48">
        <f t="shared" si="100"/>
        <v>1.5975E-2</v>
      </c>
      <c r="M1550" s="48">
        <f t="shared" si="101"/>
        <v>1.5975E-2</v>
      </c>
    </row>
    <row r="1551" spans="1:13" ht="60" x14ac:dyDescent="0.25">
      <c r="A1551" s="6" t="s">
        <v>158</v>
      </c>
      <c r="B1551" t="s">
        <v>1785</v>
      </c>
      <c r="C1551" t="s">
        <v>641</v>
      </c>
      <c r="D1551" s="6" t="s">
        <v>4094</v>
      </c>
      <c r="E1551" s="6">
        <v>2716</v>
      </c>
      <c r="F1551" s="47" t="s">
        <v>1408</v>
      </c>
      <c r="G1551" t="str">
        <f t="shared" si="98"/>
        <v>ГРС Боровичи</v>
      </c>
      <c r="H1551" s="46">
        <v>6.5560000000000009</v>
      </c>
      <c r="I1551" s="46">
        <v>6.5560000000000009</v>
      </c>
      <c r="K1551" s="6" t="str">
        <f t="shared" si="99"/>
        <v>Тепловая Компания Новгородская, 5301003692 Отопительная установка ТГУ-НОРД 60 (2 716)</v>
      </c>
      <c r="L1551" s="48">
        <f t="shared" si="100"/>
        <v>6.5560000000000011E-3</v>
      </c>
      <c r="M1551" s="48">
        <f t="shared" si="101"/>
        <v>6.5560000000000011E-3</v>
      </c>
    </row>
    <row r="1552" spans="1:13" ht="60" x14ac:dyDescent="0.25">
      <c r="A1552" s="6" t="s">
        <v>158</v>
      </c>
      <c r="B1552" t="s">
        <v>1785</v>
      </c>
      <c r="C1552" t="s">
        <v>641</v>
      </c>
      <c r="D1552" s="6" t="s">
        <v>4095</v>
      </c>
      <c r="E1552" s="6">
        <v>2717</v>
      </c>
      <c r="F1552" s="47" t="s">
        <v>1408</v>
      </c>
      <c r="G1552" t="str">
        <f t="shared" si="98"/>
        <v>ГРС Боровичи</v>
      </c>
      <c r="H1552" s="46">
        <v>39.920999999999999</v>
      </c>
      <c r="I1552" s="46">
        <v>39.920999999999999</v>
      </c>
      <c r="K1552" s="6" t="str">
        <f t="shared" si="99"/>
        <v>Тепловая Компания Новгородская, 5301003692 Отопительная установка ТГУ-НОРД 350М (2 717)</v>
      </c>
      <c r="L1552" s="48">
        <f t="shared" si="100"/>
        <v>3.9920999999999998E-2</v>
      </c>
      <c r="M1552" s="48">
        <f t="shared" si="101"/>
        <v>3.9920999999999998E-2</v>
      </c>
    </row>
    <row r="1553" spans="1:13" ht="45" x14ac:dyDescent="0.25">
      <c r="A1553" s="6" t="s">
        <v>4096</v>
      </c>
      <c r="B1553" t="s">
        <v>4097</v>
      </c>
      <c r="C1553" t="s">
        <v>639</v>
      </c>
      <c r="D1553" s="6" t="s">
        <v>4098</v>
      </c>
      <c r="E1553" s="6">
        <v>2719</v>
      </c>
      <c r="F1553" s="47" t="s">
        <v>1408</v>
      </c>
      <c r="G1553" t="str">
        <f t="shared" si="98"/>
        <v>ГРС Новгород-1</v>
      </c>
      <c r="H1553" s="46">
        <v>8.0300000000000011</v>
      </c>
      <c r="I1553" s="46">
        <v>0</v>
      </c>
      <c r="K1553" s="6" t="str">
        <f t="shared" si="99"/>
        <v>КВ-Новтранс, 5310013513 Двухэтажное здание магазина (2 719)</v>
      </c>
      <c r="L1553" s="48">
        <f t="shared" si="100"/>
        <v>8.0300000000000007E-3</v>
      </c>
      <c r="M1553" s="48">
        <f t="shared" si="101"/>
        <v>0</v>
      </c>
    </row>
    <row r="1554" spans="1:13" ht="60" x14ac:dyDescent="0.25">
      <c r="A1554" s="6" t="s">
        <v>633</v>
      </c>
      <c r="B1554" t="s">
        <v>4099</v>
      </c>
      <c r="C1554" t="s">
        <v>639</v>
      </c>
      <c r="D1554" s="6" t="s">
        <v>4100</v>
      </c>
      <c r="E1554" s="6">
        <v>2720</v>
      </c>
      <c r="F1554" s="47" t="s">
        <v>1407</v>
      </c>
      <c r="G1554" t="str">
        <f t="shared" si="98"/>
        <v>ГРС Новгород-1</v>
      </c>
      <c r="H1554" s="46">
        <v>3.7880000000000003</v>
      </c>
      <c r="I1554" s="46">
        <v>1.9430000000000001</v>
      </c>
      <c r="K1554" s="6" t="str">
        <f t="shared" si="99"/>
        <v>Буравченко Валерий Алексеевич, 532110753941 Нежилое помещение (2 720)</v>
      </c>
      <c r="L1554" s="48">
        <f t="shared" si="100"/>
        <v>3.7880000000000001E-3</v>
      </c>
      <c r="M1554" s="48">
        <f t="shared" si="101"/>
        <v>1.9430000000000001E-3</v>
      </c>
    </row>
    <row r="1555" spans="1:13" ht="60" x14ac:dyDescent="0.25">
      <c r="A1555" s="6" t="s">
        <v>4101</v>
      </c>
      <c r="B1555" t="s">
        <v>4102</v>
      </c>
      <c r="C1555" t="s">
        <v>639</v>
      </c>
      <c r="D1555" s="6" t="s">
        <v>4103</v>
      </c>
      <c r="E1555" s="6">
        <v>2724</v>
      </c>
      <c r="F1555" s="47" t="s">
        <v>1408</v>
      </c>
      <c r="G1555" t="str">
        <f t="shared" ref="G1555:G1616" si="102">CONCATENATE("ГРС"," ",C1555)</f>
        <v>ГРС Новгород-1</v>
      </c>
      <c r="H1555" s="46">
        <v>13.91</v>
      </c>
      <c r="I1555" s="46">
        <v>11.015000000000001</v>
      </c>
      <c r="K1555" s="6" t="str">
        <f t="shared" si="99"/>
        <v>Акопян Любовь Александровна, 532100687009 Магазин (2 724)</v>
      </c>
      <c r="L1555" s="48">
        <f t="shared" si="100"/>
        <v>1.391E-2</v>
      </c>
      <c r="M1555" s="48">
        <f t="shared" si="101"/>
        <v>1.1015E-2</v>
      </c>
    </row>
    <row r="1556" spans="1:13" ht="45" x14ac:dyDescent="0.25">
      <c r="A1556" s="6" t="s">
        <v>4104</v>
      </c>
      <c r="B1556" t="s">
        <v>4105</v>
      </c>
      <c r="C1556" t="s">
        <v>643</v>
      </c>
      <c r="D1556" s="6" t="s">
        <v>4106</v>
      </c>
      <c r="E1556" s="6">
        <v>2725</v>
      </c>
      <c r="F1556" s="47" t="s">
        <v>1407</v>
      </c>
      <c r="G1556" t="str">
        <f t="shared" si="102"/>
        <v>ГРС Подберезье</v>
      </c>
      <c r="H1556" s="46">
        <v>3.6</v>
      </c>
      <c r="I1556" s="46">
        <v>2.2649999999999997</v>
      </c>
      <c r="K1556" s="6" t="str">
        <f t="shared" si="99"/>
        <v>Вече-3, 5310016634 Нежилое помещение (2 725)</v>
      </c>
      <c r="L1556" s="48">
        <f t="shared" si="100"/>
        <v>3.5999999999999999E-3</v>
      </c>
      <c r="M1556" s="48">
        <f t="shared" si="101"/>
        <v>2.2649999999999997E-3</v>
      </c>
    </row>
    <row r="1557" spans="1:13" ht="45" x14ac:dyDescent="0.25">
      <c r="A1557" s="6" t="s">
        <v>168</v>
      </c>
      <c r="B1557" t="s">
        <v>2723</v>
      </c>
      <c r="C1557" t="s">
        <v>653</v>
      </c>
      <c r="D1557" s="6" t="s">
        <v>4107</v>
      </c>
      <c r="E1557" s="6">
        <v>2726</v>
      </c>
      <c r="F1557" s="47" t="s">
        <v>1408</v>
      </c>
      <c r="G1557" t="str">
        <f t="shared" si="102"/>
        <v>ГРС Новгород-2</v>
      </c>
      <c r="H1557" s="46">
        <v>11.7</v>
      </c>
      <c r="I1557" s="46">
        <v>10.782999999999999</v>
      </c>
      <c r="K1557" s="6" t="str">
        <f t="shared" si="99"/>
        <v>Новострой, 5321088239 Нежилое помещение (2 726)</v>
      </c>
      <c r="L1557" s="48">
        <f t="shared" si="100"/>
        <v>1.1699999999999999E-2</v>
      </c>
      <c r="M1557" s="48">
        <f t="shared" si="101"/>
        <v>1.0782999999999999E-2</v>
      </c>
    </row>
    <row r="1558" spans="1:13" ht="60" x14ac:dyDescent="0.25">
      <c r="A1558" s="6" t="s">
        <v>4108</v>
      </c>
      <c r="B1558" t="s">
        <v>4109</v>
      </c>
      <c r="C1558" t="s">
        <v>641</v>
      </c>
      <c r="D1558" s="6" t="s">
        <v>4110</v>
      </c>
      <c r="E1558" s="6">
        <v>2727</v>
      </c>
      <c r="F1558" s="47" t="s">
        <v>1407</v>
      </c>
      <c r="G1558" t="str">
        <f t="shared" si="102"/>
        <v>ГРС Боровичи</v>
      </c>
      <c r="H1558" s="46">
        <v>3.6300000000000003</v>
      </c>
      <c r="I1558" s="46">
        <v>1.2370000000000001</v>
      </c>
      <c r="K1558" s="6" t="str">
        <f t="shared" si="99"/>
        <v>Быстров Вячеслав Борисович, 530600063407 Объект незавршенного строительства (2 727)</v>
      </c>
      <c r="L1558" s="48">
        <f t="shared" si="100"/>
        <v>3.6300000000000004E-3</v>
      </c>
      <c r="M1558" s="48">
        <f t="shared" si="101"/>
        <v>1.237E-3</v>
      </c>
    </row>
    <row r="1559" spans="1:13" ht="45" x14ac:dyDescent="0.25">
      <c r="A1559" s="6" t="s">
        <v>4111</v>
      </c>
      <c r="B1559" t="s">
        <v>4112</v>
      </c>
      <c r="C1559" t="s">
        <v>762</v>
      </c>
      <c r="D1559" s="6" t="s">
        <v>4113</v>
      </c>
      <c r="E1559" s="6">
        <v>2729</v>
      </c>
      <c r="F1559" s="47" t="s">
        <v>1407</v>
      </c>
      <c r="G1559" t="str">
        <f t="shared" si="102"/>
        <v>ГРС Валдай</v>
      </c>
      <c r="H1559" s="46">
        <v>1.1200000000000001</v>
      </c>
      <c r="I1559" s="46">
        <v>1.17</v>
      </c>
      <c r="K1559" s="6" t="str">
        <f t="shared" si="99"/>
        <v>Приход во имя Петра и Павла, 5302003102 Воскресная школа (2 729)</v>
      </c>
      <c r="L1559" s="48">
        <f t="shared" si="100"/>
        <v>1.1200000000000001E-3</v>
      </c>
      <c r="M1559" s="48">
        <f t="shared" si="101"/>
        <v>1.17E-3</v>
      </c>
    </row>
    <row r="1560" spans="1:13" ht="45" x14ac:dyDescent="0.25">
      <c r="A1560" s="6" t="s">
        <v>434</v>
      </c>
      <c r="B1560" t="s">
        <v>4114</v>
      </c>
      <c r="C1560" t="s">
        <v>641</v>
      </c>
      <c r="D1560" s="6" t="s">
        <v>1049</v>
      </c>
      <c r="E1560" s="6">
        <v>2731</v>
      </c>
      <c r="F1560" s="47">
        <v>7</v>
      </c>
      <c r="G1560" t="str">
        <f t="shared" si="102"/>
        <v>ГРС Боровичи</v>
      </c>
      <c r="H1560" s="46">
        <v>0.86599999999999999</v>
      </c>
      <c r="I1560" s="46">
        <v>0.78299999999999992</v>
      </c>
      <c r="K1560" s="6" t="str">
        <f t="shared" si="99"/>
        <v>Мамедов Олег Оскарович, 532000654680 Здание магазина</v>
      </c>
      <c r="L1560" s="48">
        <f t="shared" si="100"/>
        <v>8.6600000000000002E-4</v>
      </c>
      <c r="M1560" s="48">
        <f t="shared" si="101"/>
        <v>7.8299999999999995E-4</v>
      </c>
    </row>
    <row r="1561" spans="1:13" ht="45" x14ac:dyDescent="0.25">
      <c r="A1561" s="6" t="s">
        <v>4115</v>
      </c>
      <c r="B1561" t="s">
        <v>4116</v>
      </c>
      <c r="C1561" t="s">
        <v>641</v>
      </c>
      <c r="D1561" s="6" t="s">
        <v>4117</v>
      </c>
      <c r="E1561" s="6">
        <v>2732</v>
      </c>
      <c r="F1561" s="47" t="s">
        <v>1408</v>
      </c>
      <c r="G1561" t="str">
        <f t="shared" si="102"/>
        <v>ГРС Боровичи</v>
      </c>
      <c r="H1561" s="46">
        <v>18.373999999999999</v>
      </c>
      <c r="I1561" s="46">
        <v>4.05</v>
      </c>
      <c r="K1561" s="6" t="str">
        <f t="shared" si="99"/>
        <v>ИП Власенкова Зоя Павловна, 532001115875 Здание (2 732)</v>
      </c>
      <c r="L1561" s="48">
        <f t="shared" si="100"/>
        <v>1.8373999999999998E-2</v>
      </c>
      <c r="M1561" s="48">
        <f t="shared" si="101"/>
        <v>4.0499999999999998E-3</v>
      </c>
    </row>
    <row r="1562" spans="1:13" ht="45" x14ac:dyDescent="0.25">
      <c r="A1562" s="6" t="s">
        <v>4118</v>
      </c>
      <c r="B1562" t="s">
        <v>4119</v>
      </c>
      <c r="C1562" t="s">
        <v>709</v>
      </c>
      <c r="D1562" s="6" t="s">
        <v>4120</v>
      </c>
      <c r="E1562" s="6">
        <v>2734</v>
      </c>
      <c r="F1562" s="47" t="s">
        <v>1409</v>
      </c>
      <c r="G1562" t="str">
        <f t="shared" si="102"/>
        <v>ГРС Трегубово</v>
      </c>
      <c r="H1562" s="46">
        <v>540</v>
      </c>
      <c r="I1562" s="46">
        <v>457.16300000000001</v>
      </c>
      <c r="K1562" s="6" t="str">
        <f t="shared" si="99"/>
        <v>Агрокомплекс, 7806169728 Блок-модуль тепличного комплекса (2 734)</v>
      </c>
      <c r="L1562" s="48">
        <f t="shared" si="100"/>
        <v>0.54</v>
      </c>
      <c r="M1562" s="48">
        <f t="shared" si="101"/>
        <v>0.45716299999999999</v>
      </c>
    </row>
    <row r="1563" spans="1:13" ht="45" x14ac:dyDescent="0.25">
      <c r="A1563" s="6" t="s">
        <v>298</v>
      </c>
      <c r="B1563" t="s">
        <v>4121</v>
      </c>
      <c r="C1563" t="s">
        <v>858</v>
      </c>
      <c r="D1563" s="6" t="s">
        <v>4122</v>
      </c>
      <c r="E1563" s="6">
        <v>2735</v>
      </c>
      <c r="F1563" s="47" t="s">
        <v>1408</v>
      </c>
      <c r="G1563" t="str">
        <f t="shared" si="102"/>
        <v>ГРС Ермолино</v>
      </c>
      <c r="H1563" s="46">
        <v>16.04</v>
      </c>
      <c r="I1563" s="46">
        <v>5.9589999999999996</v>
      </c>
      <c r="K1563" s="6" t="str">
        <f t="shared" si="99"/>
        <v>РуссаДор, 5322012970 Нежилое помещение (2 735)</v>
      </c>
      <c r="L1563" s="48">
        <f t="shared" si="100"/>
        <v>1.6039999999999999E-2</v>
      </c>
      <c r="M1563" s="48">
        <f t="shared" si="101"/>
        <v>5.9589999999999999E-3</v>
      </c>
    </row>
    <row r="1564" spans="1:13" ht="45" x14ac:dyDescent="0.25">
      <c r="A1564" s="6" t="s">
        <v>3832</v>
      </c>
      <c r="B1564" t="s">
        <v>3833</v>
      </c>
      <c r="C1564" t="s">
        <v>639</v>
      </c>
      <c r="D1564" s="6" t="s">
        <v>4123</v>
      </c>
      <c r="E1564" s="6">
        <v>2736</v>
      </c>
      <c r="F1564" s="47" t="s">
        <v>1408</v>
      </c>
      <c r="G1564" t="str">
        <f t="shared" si="102"/>
        <v>ГРС Новгород-1</v>
      </c>
      <c r="H1564" s="46">
        <v>11.3</v>
      </c>
      <c r="I1564" s="46">
        <v>1.7010000000000001</v>
      </c>
      <c r="K1564" s="6" t="str">
        <f t="shared" si="99"/>
        <v>ИП Осипов М.Р., 532100249904 Нежилое помещение (2 736)</v>
      </c>
      <c r="L1564" s="48">
        <f t="shared" si="100"/>
        <v>1.1300000000000001E-2</v>
      </c>
      <c r="M1564" s="48">
        <f t="shared" si="101"/>
        <v>1.701E-3</v>
      </c>
    </row>
    <row r="1565" spans="1:13" ht="60" x14ac:dyDescent="0.25">
      <c r="A1565" s="6" t="s">
        <v>4124</v>
      </c>
      <c r="B1565" t="s">
        <v>4125</v>
      </c>
      <c r="C1565" t="s">
        <v>641</v>
      </c>
      <c r="D1565" s="6" t="s">
        <v>4126</v>
      </c>
      <c r="E1565" s="6">
        <v>2737</v>
      </c>
      <c r="F1565" s="47" t="s">
        <v>1407</v>
      </c>
      <c r="G1565" t="str">
        <f t="shared" si="102"/>
        <v>ГРС Боровичи</v>
      </c>
      <c r="H1565" s="46">
        <v>4.0730000000000004</v>
      </c>
      <c r="I1565" s="46">
        <v>0.84699999999999998</v>
      </c>
      <c r="K1565" s="6" t="str">
        <f t="shared" si="99"/>
        <v>Керимов Юсиф Махмуд оглы, 532004740838 Нежилое помещение (2 737)</v>
      </c>
      <c r="L1565" s="48">
        <f t="shared" si="100"/>
        <v>4.0730000000000002E-3</v>
      </c>
      <c r="M1565" s="48">
        <f t="shared" si="101"/>
        <v>8.4699999999999999E-4</v>
      </c>
    </row>
    <row r="1566" spans="1:13" ht="45" x14ac:dyDescent="0.25">
      <c r="A1566" s="6" t="s">
        <v>4127</v>
      </c>
      <c r="B1566" t="s">
        <v>4128</v>
      </c>
      <c r="C1566" t="s">
        <v>641</v>
      </c>
      <c r="D1566" s="6" t="s">
        <v>4129</v>
      </c>
      <c r="E1566" s="6">
        <v>2738</v>
      </c>
      <c r="F1566" s="47" t="s">
        <v>1408</v>
      </c>
      <c r="G1566" t="str">
        <f t="shared" si="102"/>
        <v>ГРС Боровичи</v>
      </c>
      <c r="H1566" s="46">
        <v>10.754999999999999</v>
      </c>
      <c r="I1566" s="46">
        <v>5.16</v>
      </c>
      <c r="K1566" s="6" t="str">
        <f t="shared" si="99"/>
        <v>Агро-Волок, 5320018800 Цех по переработке молока (2 738)</v>
      </c>
      <c r="L1566" s="48">
        <f t="shared" si="100"/>
        <v>1.0754999999999999E-2</v>
      </c>
      <c r="M1566" s="48">
        <f t="shared" si="101"/>
        <v>5.1600000000000005E-3</v>
      </c>
    </row>
    <row r="1567" spans="1:13" ht="60" x14ac:dyDescent="0.25">
      <c r="A1567" s="6" t="s">
        <v>142</v>
      </c>
      <c r="B1567" t="s">
        <v>1687</v>
      </c>
      <c r="C1567" t="s">
        <v>643</v>
      </c>
      <c r="D1567" s="6" t="s">
        <v>4130</v>
      </c>
      <c r="E1567" s="6">
        <v>2739</v>
      </c>
      <c r="F1567" s="47" t="s">
        <v>1407</v>
      </c>
      <c r="G1567" t="str">
        <f t="shared" si="102"/>
        <v>ГРС Подберезье</v>
      </c>
      <c r="H1567" s="46">
        <v>4.5199999999999996</v>
      </c>
      <c r="I1567" s="46">
        <v>2.5499999999999998</v>
      </c>
      <c r="K1567" s="6" t="str">
        <f t="shared" si="99"/>
        <v>Новгородская Епархия, 5321030091 Церковь Георгия Победоносца (2 739)</v>
      </c>
      <c r="L1567" s="48">
        <f t="shared" si="100"/>
        <v>4.5199999999999997E-3</v>
      </c>
      <c r="M1567" s="48">
        <f t="shared" si="101"/>
        <v>2.5499999999999997E-3</v>
      </c>
    </row>
    <row r="1568" spans="1:13" ht="45" x14ac:dyDescent="0.25">
      <c r="A1568" s="6" t="s">
        <v>4131</v>
      </c>
      <c r="B1568" t="s">
        <v>4132</v>
      </c>
      <c r="C1568" t="s">
        <v>641</v>
      </c>
      <c r="D1568" s="6" t="s">
        <v>4133</v>
      </c>
      <c r="E1568" s="6">
        <v>2741</v>
      </c>
      <c r="F1568" s="47" t="s">
        <v>1407</v>
      </c>
      <c r="G1568" t="str">
        <f t="shared" si="102"/>
        <v>ГРС Боровичи</v>
      </c>
      <c r="H1568" s="46">
        <v>0.30000000000000004</v>
      </c>
      <c r="I1568" s="46">
        <v>3.2000000000000001E-2</v>
      </c>
      <c r="K1568" s="6" t="str">
        <f t="shared" si="99"/>
        <v>Неодент, 5320022154 Нежилое помещение (2 741)</v>
      </c>
      <c r="L1568" s="48">
        <f t="shared" si="100"/>
        <v>3.0000000000000003E-4</v>
      </c>
      <c r="M1568" s="48">
        <f t="shared" si="101"/>
        <v>3.1999999999999999E-5</v>
      </c>
    </row>
    <row r="1569" spans="1:13" ht="45" x14ac:dyDescent="0.25">
      <c r="A1569" s="6" t="s">
        <v>4134</v>
      </c>
      <c r="B1569" t="s">
        <v>4135</v>
      </c>
      <c r="C1569" t="s">
        <v>653</v>
      </c>
      <c r="D1569" s="6" t="s">
        <v>4136</v>
      </c>
      <c r="E1569" s="6">
        <v>2742</v>
      </c>
      <c r="F1569" s="47" t="s">
        <v>1409</v>
      </c>
      <c r="G1569" t="str">
        <f t="shared" si="102"/>
        <v>ГРС Новгород-2</v>
      </c>
      <c r="H1569" s="46">
        <v>73.900000000000006</v>
      </c>
      <c r="I1569" s="46">
        <v>2.6160000000000001</v>
      </c>
      <c r="K1569" s="6" t="str">
        <f t="shared" si="99"/>
        <v>Кузнецов Артур Сергеевич, 532100790045 Нежилое зание (2 742)</v>
      </c>
      <c r="L1569" s="48">
        <f t="shared" si="100"/>
        <v>7.3900000000000007E-2</v>
      </c>
      <c r="M1569" s="48">
        <f t="shared" si="101"/>
        <v>2.6160000000000003E-3</v>
      </c>
    </row>
    <row r="1570" spans="1:13" ht="30" x14ac:dyDescent="0.25">
      <c r="A1570" s="6" t="s">
        <v>4137</v>
      </c>
      <c r="B1570" t="s">
        <v>4138</v>
      </c>
      <c r="C1570" t="s">
        <v>762</v>
      </c>
      <c r="D1570" s="6" t="s">
        <v>4139</v>
      </c>
      <c r="E1570" s="6">
        <v>2745</v>
      </c>
      <c r="F1570" s="47" t="s">
        <v>1408</v>
      </c>
      <c r="G1570" t="str">
        <f t="shared" si="102"/>
        <v>ГРС Валдай</v>
      </c>
      <c r="H1570" s="46">
        <v>5.1099999999999994</v>
      </c>
      <c r="I1570" s="46">
        <v>1.5920000000000001</v>
      </c>
      <c r="K1570" s="6" t="str">
        <f t="shared" si="99"/>
        <v>Агаев Фаррух Эльхан оглы, 530202041764 База (2 745)</v>
      </c>
      <c r="L1570" s="48">
        <f t="shared" si="100"/>
        <v>5.1099999999999991E-3</v>
      </c>
      <c r="M1570" s="48">
        <f t="shared" si="101"/>
        <v>1.5920000000000001E-3</v>
      </c>
    </row>
    <row r="1571" spans="1:13" ht="60" x14ac:dyDescent="0.25">
      <c r="A1571" s="6" t="s">
        <v>4140</v>
      </c>
      <c r="B1571" t="s">
        <v>4141</v>
      </c>
      <c r="C1571" t="s">
        <v>659</v>
      </c>
      <c r="D1571" s="6" t="s">
        <v>4142</v>
      </c>
      <c r="E1571" s="6">
        <v>2748</v>
      </c>
      <c r="F1571" s="47" t="s">
        <v>1408</v>
      </c>
      <c r="G1571" t="str">
        <f t="shared" si="102"/>
        <v>ГРС Окуловка</v>
      </c>
      <c r="H1571" s="46">
        <v>5.7</v>
      </c>
      <c r="I1571" s="46">
        <v>2.8499999999999996</v>
      </c>
      <c r="K1571" s="6" t="str">
        <f t="shared" si="99"/>
        <v>Невметов Небиулла Калимуллович, 531100436927 Нежилое помещение (2 748)</v>
      </c>
      <c r="L1571" s="48">
        <f t="shared" si="100"/>
        <v>5.7000000000000002E-3</v>
      </c>
      <c r="M1571" s="48">
        <f t="shared" si="101"/>
        <v>2.8499999999999997E-3</v>
      </c>
    </row>
    <row r="1572" spans="1:13" x14ac:dyDescent="0.25">
      <c r="A1572" s="6" t="s">
        <v>1404</v>
      </c>
      <c r="B1572" t="s">
        <v>4143</v>
      </c>
      <c r="C1572" t="s">
        <v>643</v>
      </c>
      <c r="D1572" s="6" t="s">
        <v>1406</v>
      </c>
      <c r="E1572" s="6">
        <v>2756</v>
      </c>
      <c r="F1572" s="47">
        <v>5</v>
      </c>
      <c r="G1572" t="str">
        <f t="shared" si="102"/>
        <v>ГРС Подберезье</v>
      </c>
      <c r="H1572" s="46">
        <v>31.900000000000002</v>
      </c>
      <c r="I1572" s="46">
        <v>0</v>
      </c>
      <c r="K1572" s="6" t="str">
        <f t="shared" si="99"/>
        <v>СитиКом АБЗ</v>
      </c>
      <c r="L1572" s="48">
        <f t="shared" si="100"/>
        <v>3.1900000000000005E-2</v>
      </c>
      <c r="M1572" s="48">
        <f t="shared" si="101"/>
        <v>0</v>
      </c>
    </row>
    <row r="1573" spans="1:13" ht="30" x14ac:dyDescent="0.25">
      <c r="A1573" s="6" t="s">
        <v>4144</v>
      </c>
      <c r="B1573" t="s">
        <v>4145</v>
      </c>
      <c r="C1573" t="s">
        <v>655</v>
      </c>
      <c r="D1573" s="6" t="s">
        <v>4146</v>
      </c>
      <c r="E1573" s="6">
        <v>2762</v>
      </c>
      <c r="F1573" s="47" t="s">
        <v>1408</v>
      </c>
      <c r="G1573" t="str">
        <f t="shared" si="102"/>
        <v>ГРС Старая Русса</v>
      </c>
      <c r="H1573" s="46">
        <v>42.7</v>
      </c>
      <c r="I1573" s="46">
        <v>17.559999999999999</v>
      </c>
      <c r="K1573" s="6" t="str">
        <f t="shared" si="99"/>
        <v>Русан, 5321097466 Цех (2 762)</v>
      </c>
      <c r="L1573" s="48">
        <f t="shared" si="100"/>
        <v>4.2700000000000002E-2</v>
      </c>
      <c r="M1573" s="48">
        <f t="shared" si="101"/>
        <v>1.7559999999999999E-2</v>
      </c>
    </row>
    <row r="1574" spans="1:13" ht="60" x14ac:dyDescent="0.25">
      <c r="A1574" s="6" t="s">
        <v>4147</v>
      </c>
      <c r="B1574" t="s">
        <v>4148</v>
      </c>
      <c r="C1574" t="s">
        <v>653</v>
      </c>
      <c r="D1574" s="6" t="s">
        <v>4149</v>
      </c>
      <c r="E1574" s="6">
        <v>2763</v>
      </c>
      <c r="F1574" s="47" t="s">
        <v>1407</v>
      </c>
      <c r="G1574" t="str">
        <f t="shared" si="102"/>
        <v>ГРС Новгород-2</v>
      </c>
      <c r="H1574" s="46">
        <v>3.5200000000000005</v>
      </c>
      <c r="I1574" s="46">
        <v>1.5070000000000001</v>
      </c>
      <c r="K1574" s="6" t="str">
        <f t="shared" si="99"/>
        <v>Анашкин Сергей Владимирович, 532100830890 Нежилое помещение (2 763)</v>
      </c>
      <c r="L1574" s="48">
        <f t="shared" si="100"/>
        <v>3.5200000000000006E-3</v>
      </c>
      <c r="M1574" s="48">
        <f t="shared" si="101"/>
        <v>1.5070000000000001E-3</v>
      </c>
    </row>
    <row r="1575" spans="1:13" ht="75" x14ac:dyDescent="0.25">
      <c r="A1575" s="6" t="s">
        <v>1755</v>
      </c>
      <c r="B1575" t="s">
        <v>4061</v>
      </c>
      <c r="C1575" t="s">
        <v>653</v>
      </c>
      <c r="D1575" s="6" t="s">
        <v>4150</v>
      </c>
      <c r="E1575" s="6">
        <v>2764</v>
      </c>
      <c r="F1575" s="47" t="s">
        <v>1408</v>
      </c>
      <c r="G1575" t="str">
        <f t="shared" si="102"/>
        <v>ГРС Новгород-2</v>
      </c>
      <c r="H1575" s="46">
        <v>18</v>
      </c>
      <c r="I1575" s="46">
        <v>14.374000000000001</v>
      </c>
      <c r="K1575" s="6" t="str">
        <f t="shared" si="99"/>
        <v>ДЕЛОВОЙ ПАРТНЁР, 5321065062 Подземный газопровод низкого давления по ул.Зеленой у ПГБ (2 764)</v>
      </c>
      <c r="L1575" s="48">
        <f t="shared" si="100"/>
        <v>1.7999999999999999E-2</v>
      </c>
      <c r="M1575" s="48">
        <f t="shared" si="101"/>
        <v>1.4374000000000001E-2</v>
      </c>
    </row>
    <row r="1576" spans="1:13" ht="60" x14ac:dyDescent="0.25">
      <c r="A1576" s="6" t="s">
        <v>4151</v>
      </c>
      <c r="B1576" t="s">
        <v>4152</v>
      </c>
      <c r="C1576" t="s">
        <v>671</v>
      </c>
      <c r="D1576" s="6" t="s">
        <v>4153</v>
      </c>
      <c r="E1576" s="6">
        <v>2765</v>
      </c>
      <c r="F1576" s="47" t="s">
        <v>1407</v>
      </c>
      <c r="G1576" t="str">
        <f t="shared" si="102"/>
        <v>ГРС Чудово</v>
      </c>
      <c r="H1576" s="46">
        <v>3.4299999999999997</v>
      </c>
      <c r="I1576" s="46">
        <v>2.4</v>
      </c>
      <c r="K1576" s="6" t="str">
        <f t="shared" si="99"/>
        <v>Меркулов Александр Евгеньевич, 531800639104 Столовая (2 765)</v>
      </c>
      <c r="L1576" s="48">
        <f t="shared" si="100"/>
        <v>3.4299999999999999E-3</v>
      </c>
      <c r="M1576" s="48">
        <f t="shared" si="101"/>
        <v>2.3999999999999998E-3</v>
      </c>
    </row>
    <row r="1577" spans="1:13" ht="60" x14ac:dyDescent="0.25">
      <c r="A1577" s="6" t="s">
        <v>4154</v>
      </c>
      <c r="B1577" t="s">
        <v>4155</v>
      </c>
      <c r="C1577" t="s">
        <v>639</v>
      </c>
      <c r="D1577" s="6" t="s">
        <v>4156</v>
      </c>
      <c r="E1577" s="6">
        <v>2766</v>
      </c>
      <c r="F1577" s="47">
        <v>6</v>
      </c>
      <c r="G1577" t="str">
        <f t="shared" si="102"/>
        <v>ГРС Новгород-1</v>
      </c>
      <c r="H1577" s="46">
        <v>12.021000000000001</v>
      </c>
      <c r="I1577" s="46">
        <v>0</v>
      </c>
      <c r="K1577" s="6" t="str">
        <f t="shared" si="99"/>
        <v>ИП Мережин Кирилл Евгеньевич, 532101907641 Нежилое помещение (2 766)</v>
      </c>
      <c r="L1577" s="48">
        <f t="shared" si="100"/>
        <v>1.2021E-2</v>
      </c>
      <c r="M1577" s="48">
        <f t="shared" si="101"/>
        <v>0</v>
      </c>
    </row>
    <row r="1578" spans="1:13" ht="45" x14ac:dyDescent="0.25">
      <c r="A1578" s="6" t="s">
        <v>4157</v>
      </c>
      <c r="B1578" t="s">
        <v>4158</v>
      </c>
      <c r="C1578" t="s">
        <v>1048</v>
      </c>
      <c r="D1578" s="6" t="s">
        <v>4159</v>
      </c>
      <c r="E1578" s="6">
        <v>2767</v>
      </c>
      <c r="F1578" s="47" t="s">
        <v>1407</v>
      </c>
      <c r="G1578" t="str">
        <f t="shared" si="102"/>
        <v>ГРС Волот</v>
      </c>
      <c r="H1578" s="46">
        <v>2.2999999999999998</v>
      </c>
      <c r="I1578" s="46">
        <v>0.254</v>
      </c>
      <c r="K1578" s="6" t="str">
        <f t="shared" si="99"/>
        <v>ИП Карапетян Анна Григорьевна, 531500183406 Магазин (2 767)</v>
      </c>
      <c r="L1578" s="48">
        <f t="shared" si="100"/>
        <v>2.3E-3</v>
      </c>
      <c r="M1578" s="48">
        <f t="shared" si="101"/>
        <v>2.5399999999999999E-4</v>
      </c>
    </row>
    <row r="1579" spans="1:13" ht="60" x14ac:dyDescent="0.25">
      <c r="A1579" s="6" t="s">
        <v>4160</v>
      </c>
      <c r="B1579" t="s">
        <v>4161</v>
      </c>
      <c r="C1579" t="s">
        <v>671</v>
      </c>
      <c r="D1579" s="6" t="s">
        <v>4162</v>
      </c>
      <c r="E1579" s="6">
        <v>2768</v>
      </c>
      <c r="F1579" s="47" t="s">
        <v>1408</v>
      </c>
      <c r="G1579" t="str">
        <f t="shared" si="102"/>
        <v>ГРС Чудово</v>
      </c>
      <c r="H1579" s="46">
        <v>9.9</v>
      </c>
      <c r="I1579" s="46">
        <v>4.7829999999999995</v>
      </c>
      <c r="K1579" s="6" t="str">
        <f t="shared" si="99"/>
        <v>Беломестнова Раиса Николаевна, 781129950716 Нежилое помещение (2 768)</v>
      </c>
      <c r="L1579" s="48">
        <f t="shared" si="100"/>
        <v>9.9000000000000008E-3</v>
      </c>
      <c r="M1579" s="48">
        <f t="shared" si="101"/>
        <v>4.7829999999999991E-3</v>
      </c>
    </row>
    <row r="1580" spans="1:13" ht="30" x14ac:dyDescent="0.25">
      <c r="A1580" s="6" t="s">
        <v>2565</v>
      </c>
      <c r="B1580" t="s">
        <v>2566</v>
      </c>
      <c r="C1580" t="s">
        <v>641</v>
      </c>
      <c r="D1580" s="6" t="s">
        <v>4163</v>
      </c>
      <c r="E1580" s="6">
        <v>2769</v>
      </c>
      <c r="F1580" s="47" t="s">
        <v>1407</v>
      </c>
      <c r="G1580" t="str">
        <f t="shared" si="102"/>
        <v>ГРС Боровичи</v>
      </c>
      <c r="H1580" s="46">
        <v>5.4180000000000001</v>
      </c>
      <c r="I1580" s="46">
        <v>3.7189999999999999</v>
      </c>
      <c r="K1580" s="6" t="str">
        <f t="shared" si="99"/>
        <v>Пухаев Г.И., 532000073397 Магазин (2 769)</v>
      </c>
      <c r="L1580" s="48">
        <f t="shared" si="100"/>
        <v>5.4180000000000001E-3</v>
      </c>
      <c r="M1580" s="48">
        <f t="shared" si="101"/>
        <v>3.7189999999999996E-3</v>
      </c>
    </row>
    <row r="1581" spans="1:13" ht="60" x14ac:dyDescent="0.25">
      <c r="A1581" s="6" t="s">
        <v>4164</v>
      </c>
      <c r="B1581" t="s">
        <v>4165</v>
      </c>
      <c r="C1581" t="s">
        <v>639</v>
      </c>
      <c r="D1581" s="6" t="s">
        <v>4166</v>
      </c>
      <c r="E1581" s="6">
        <v>2770</v>
      </c>
      <c r="F1581" s="47">
        <v>6</v>
      </c>
      <c r="G1581" t="str">
        <f t="shared" si="102"/>
        <v>ГРС Новгород-1</v>
      </c>
      <c r="H1581" s="46">
        <v>7.92</v>
      </c>
      <c r="I1581" s="46">
        <v>5.58</v>
      </c>
      <c r="K1581" s="6" t="str">
        <f t="shared" si="99"/>
        <v>Степанов Александр Викторович, 532100607589 Нежилое помещение (2 770)</v>
      </c>
      <c r="L1581" s="48">
        <f t="shared" si="100"/>
        <v>7.92E-3</v>
      </c>
      <c r="M1581" s="48">
        <f t="shared" si="101"/>
        <v>5.5799999999999999E-3</v>
      </c>
    </row>
    <row r="1582" spans="1:13" ht="135" x14ac:dyDescent="0.25">
      <c r="A1582" s="6" t="s">
        <v>4167</v>
      </c>
      <c r="B1582" t="s">
        <v>4168</v>
      </c>
      <c r="C1582" t="s">
        <v>641</v>
      </c>
      <c r="D1582" s="6" t="s">
        <v>4169</v>
      </c>
      <c r="E1582" s="6">
        <v>2771</v>
      </c>
      <c r="F1582" s="47">
        <v>7</v>
      </c>
      <c r="G1582" t="str">
        <f t="shared" si="102"/>
        <v>ГРС Боровичи</v>
      </c>
      <c r="H1582" s="46">
        <v>3.7600000000000002</v>
      </c>
      <c r="I1582" s="46">
        <v>1.8059999999999998</v>
      </c>
      <c r="K1582" s="6" t="str">
        <f t="shared" si="99"/>
        <v>ГОКУ "Управление по материально-техническому и хозяйственному обеспечению деятельности мировых судей Новгородской области", 5321139003 Нежилое здание (2 771)</v>
      </c>
      <c r="L1582" s="48">
        <f t="shared" si="100"/>
        <v>3.7600000000000003E-3</v>
      </c>
      <c r="M1582" s="48">
        <f t="shared" si="101"/>
        <v>1.8059999999999999E-3</v>
      </c>
    </row>
    <row r="1583" spans="1:13" ht="45" x14ac:dyDescent="0.25">
      <c r="A1583" s="6" t="s">
        <v>4170</v>
      </c>
      <c r="B1583" t="s">
        <v>4171</v>
      </c>
      <c r="C1583" t="s">
        <v>965</v>
      </c>
      <c r="D1583" s="6" t="s">
        <v>4172</v>
      </c>
      <c r="E1583" s="6">
        <v>2773</v>
      </c>
      <c r="F1583" s="47" t="s">
        <v>1408</v>
      </c>
      <c r="G1583" t="str">
        <f t="shared" si="102"/>
        <v>ГРС Яжелбицы</v>
      </c>
      <c r="H1583" s="46">
        <v>5.16</v>
      </c>
      <c r="I1583" s="46">
        <v>2.5979999999999999</v>
      </c>
      <c r="K1583" s="6" t="str">
        <f t="shared" si="99"/>
        <v>Чеботарева Ирина Алексеевна, 772374864162 Нежилые здания (2 773)</v>
      </c>
      <c r="L1583" s="48">
        <f t="shared" si="100"/>
        <v>5.1600000000000005E-3</v>
      </c>
      <c r="M1583" s="48">
        <f t="shared" si="101"/>
        <v>2.598E-3</v>
      </c>
    </row>
    <row r="1584" spans="1:13" ht="45" x14ac:dyDescent="0.25">
      <c r="A1584" s="6" t="s">
        <v>4173</v>
      </c>
      <c r="B1584" t="s">
        <v>4174</v>
      </c>
      <c r="C1584" t="s">
        <v>762</v>
      </c>
      <c r="D1584" s="6" t="s">
        <v>4175</v>
      </c>
      <c r="E1584" s="6">
        <v>2774</v>
      </c>
      <c r="F1584" s="47" t="s">
        <v>1409</v>
      </c>
      <c r="G1584" t="str">
        <f t="shared" si="102"/>
        <v>ГРС Валдай</v>
      </c>
      <c r="H1584" s="46">
        <v>251.54</v>
      </c>
      <c r="I1584" s="46">
        <v>221.59800000000001</v>
      </c>
      <c r="K1584" s="6" t="str">
        <f t="shared" si="99"/>
        <v>Профбумага, 5302013291 Нежилое помещение (2 774)</v>
      </c>
      <c r="L1584" s="48">
        <f t="shared" si="100"/>
        <v>0.25153999999999999</v>
      </c>
      <c r="M1584" s="48">
        <f t="shared" si="101"/>
        <v>0.22159800000000002</v>
      </c>
    </row>
    <row r="1585" spans="1:13" ht="45" x14ac:dyDescent="0.25">
      <c r="A1585" s="6" t="s">
        <v>4176</v>
      </c>
      <c r="B1585" t="s">
        <v>4177</v>
      </c>
      <c r="C1585" t="s">
        <v>641</v>
      </c>
      <c r="D1585" s="6" t="s">
        <v>4178</v>
      </c>
      <c r="E1585" s="6">
        <v>2776</v>
      </c>
      <c r="F1585" s="47" t="s">
        <v>1408</v>
      </c>
      <c r="G1585" t="str">
        <f t="shared" si="102"/>
        <v>ГРС Боровичи</v>
      </c>
      <c r="H1585" s="46">
        <v>7.282</v>
      </c>
      <c r="I1585" s="46">
        <v>3.2720000000000002</v>
      </c>
      <c r="K1585" s="6" t="str">
        <f t="shared" si="99"/>
        <v>Ковалжи Николай Афанасьевич, 143404849700 Нежилое здание (2 776)</v>
      </c>
      <c r="L1585" s="48">
        <f t="shared" si="100"/>
        <v>7.2820000000000003E-3</v>
      </c>
      <c r="M1585" s="48">
        <f t="shared" si="101"/>
        <v>3.2720000000000002E-3</v>
      </c>
    </row>
    <row r="1586" spans="1:13" ht="45" x14ac:dyDescent="0.25">
      <c r="A1586" s="6" t="s">
        <v>4179</v>
      </c>
      <c r="B1586" t="s">
        <v>4180</v>
      </c>
      <c r="C1586" t="s">
        <v>639</v>
      </c>
      <c r="D1586" s="6" t="s">
        <v>4181</v>
      </c>
      <c r="E1586" s="6">
        <v>2778</v>
      </c>
      <c r="F1586" s="47" t="s">
        <v>1407</v>
      </c>
      <c r="G1586" t="str">
        <f t="shared" si="102"/>
        <v>ГРС Новгород-1</v>
      </c>
      <c r="H1586" s="46">
        <v>3.5200000000000005</v>
      </c>
      <c r="I1586" s="46">
        <v>1.593</v>
      </c>
      <c r="K1586" s="6" t="str">
        <f t="shared" si="99"/>
        <v>АвтоДом, 5321159810 Административное здание (2 778)</v>
      </c>
      <c r="L1586" s="48">
        <f t="shared" si="100"/>
        <v>3.5200000000000006E-3</v>
      </c>
      <c r="M1586" s="48">
        <f t="shared" si="101"/>
        <v>1.593E-3</v>
      </c>
    </row>
    <row r="1587" spans="1:13" ht="30" x14ac:dyDescent="0.25">
      <c r="A1587" s="6" t="s">
        <v>254</v>
      </c>
      <c r="B1587" t="s">
        <v>2056</v>
      </c>
      <c r="C1587" t="s">
        <v>641</v>
      </c>
      <c r="D1587" s="6" t="s">
        <v>4182</v>
      </c>
      <c r="E1587" s="6">
        <v>2779</v>
      </c>
      <c r="F1587" s="47" t="s">
        <v>1408</v>
      </c>
      <c r="G1587" t="str">
        <f t="shared" si="102"/>
        <v>ГРС Боровичи</v>
      </c>
      <c r="H1587" s="46">
        <v>12.149000000000001</v>
      </c>
      <c r="I1587" s="46">
        <v>6.5060000000000002</v>
      </c>
      <c r="K1587" s="6" t="str">
        <f t="shared" si="99"/>
        <v>Фокс ПК, 5320017490 Нежилое здание (2 779)</v>
      </c>
      <c r="L1587" s="48">
        <f t="shared" si="100"/>
        <v>1.2149E-2</v>
      </c>
      <c r="M1587" s="48">
        <f t="shared" si="101"/>
        <v>6.5060000000000005E-3</v>
      </c>
    </row>
    <row r="1588" spans="1:13" ht="45" x14ac:dyDescent="0.25">
      <c r="A1588" s="6" t="s">
        <v>545</v>
      </c>
      <c r="B1588" t="s">
        <v>3893</v>
      </c>
      <c r="C1588" t="s">
        <v>641</v>
      </c>
      <c r="D1588" s="6" t="s">
        <v>4183</v>
      </c>
      <c r="E1588" s="6">
        <v>2780</v>
      </c>
      <c r="F1588" s="47" t="s">
        <v>1408</v>
      </c>
      <c r="G1588" t="str">
        <f t="shared" si="102"/>
        <v>ГРС Боровичи</v>
      </c>
      <c r="H1588" s="46">
        <v>12.467000000000001</v>
      </c>
      <c r="I1588" s="46">
        <v>9.4710000000000001</v>
      </c>
      <c r="K1588" s="6" t="str">
        <f t="shared" si="99"/>
        <v>НКУ, 5306001988 Административное здание (2 780)</v>
      </c>
      <c r="L1588" s="48">
        <f t="shared" si="100"/>
        <v>1.2467000000000001E-2</v>
      </c>
      <c r="M1588" s="48">
        <f t="shared" si="101"/>
        <v>9.4710000000000003E-3</v>
      </c>
    </row>
    <row r="1589" spans="1:13" ht="60" x14ac:dyDescent="0.25">
      <c r="A1589" s="6" t="s">
        <v>579</v>
      </c>
      <c r="B1589" t="s">
        <v>3744</v>
      </c>
      <c r="C1589" t="s">
        <v>653</v>
      </c>
      <c r="D1589" s="6" t="s">
        <v>4184</v>
      </c>
      <c r="E1589" s="6">
        <v>2781</v>
      </c>
      <c r="F1589" s="47" t="s">
        <v>1408</v>
      </c>
      <c r="G1589" t="str">
        <f t="shared" si="102"/>
        <v>ГРС Новгород-2</v>
      </c>
      <c r="H1589" s="46">
        <v>18</v>
      </c>
      <c r="I1589" s="46">
        <v>8.75</v>
      </c>
      <c r="K1589" s="6" t="str">
        <f t="shared" si="99"/>
        <v>Новгородсельстрой, 5321114802 Многоквартирный жилой дом (2 781)</v>
      </c>
      <c r="L1589" s="48">
        <f t="shared" si="100"/>
        <v>1.7999999999999999E-2</v>
      </c>
      <c r="M1589" s="48">
        <f t="shared" si="101"/>
        <v>8.7500000000000008E-3</v>
      </c>
    </row>
    <row r="1590" spans="1:13" ht="45" x14ac:dyDescent="0.25">
      <c r="A1590" s="6" t="s">
        <v>4185</v>
      </c>
      <c r="B1590" t="s">
        <v>4186</v>
      </c>
      <c r="C1590" t="s">
        <v>641</v>
      </c>
      <c r="D1590" s="6" t="s">
        <v>4187</v>
      </c>
      <c r="E1590" s="6">
        <v>2782</v>
      </c>
      <c r="F1590" s="47" t="s">
        <v>1407</v>
      </c>
      <c r="G1590" t="str">
        <f t="shared" si="102"/>
        <v>ГРС Боровичи</v>
      </c>
      <c r="H1590" s="46">
        <v>2.8740000000000001</v>
      </c>
      <c r="I1590" s="46">
        <v>2.1500000000000004</v>
      </c>
      <c r="K1590" s="6" t="str">
        <f t="shared" si="99"/>
        <v>ИП Мойсеенко Е. П., 530600605709 Здание аптеки (2 782)</v>
      </c>
      <c r="L1590" s="48">
        <f t="shared" si="100"/>
        <v>2.8740000000000003E-3</v>
      </c>
      <c r="M1590" s="48">
        <f t="shared" si="101"/>
        <v>2.1500000000000004E-3</v>
      </c>
    </row>
    <row r="1591" spans="1:13" ht="45" x14ac:dyDescent="0.25">
      <c r="A1591" s="6" t="s">
        <v>156</v>
      </c>
      <c r="B1591" t="s">
        <v>4188</v>
      </c>
      <c r="C1591" t="s">
        <v>641</v>
      </c>
      <c r="D1591" s="6" t="s">
        <v>4189</v>
      </c>
      <c r="E1591" s="6">
        <v>2783</v>
      </c>
      <c r="F1591" s="47" t="s">
        <v>1407</v>
      </c>
      <c r="G1591" t="str">
        <f t="shared" si="102"/>
        <v>ГРС Боровичи</v>
      </c>
      <c r="H1591" s="46">
        <v>1.7999999999999998</v>
      </c>
      <c r="I1591" s="46">
        <v>0.92999999999999994</v>
      </c>
      <c r="K1591" s="6" t="str">
        <f t="shared" si="99"/>
        <v>Боровичи-мебель, 5320017595 Жилой дом (2 783)</v>
      </c>
      <c r="L1591" s="48">
        <f t="shared" si="100"/>
        <v>1.7999999999999997E-3</v>
      </c>
      <c r="M1591" s="48">
        <f t="shared" si="101"/>
        <v>9.2999999999999995E-4</v>
      </c>
    </row>
    <row r="1592" spans="1:13" ht="45" x14ac:dyDescent="0.25">
      <c r="A1592" s="6" t="s">
        <v>4190</v>
      </c>
      <c r="B1592" t="s">
        <v>4191</v>
      </c>
      <c r="C1592" t="s">
        <v>659</v>
      </c>
      <c r="D1592" s="6" t="s">
        <v>4192</v>
      </c>
      <c r="E1592" s="6">
        <v>2784</v>
      </c>
      <c r="F1592" s="47" t="s">
        <v>1408</v>
      </c>
      <c r="G1592" t="str">
        <f t="shared" si="102"/>
        <v>ГРС Окуловка</v>
      </c>
      <c r="H1592" s="46">
        <v>18.036000000000001</v>
      </c>
      <c r="I1592" s="46">
        <v>8.9979999999999993</v>
      </c>
      <c r="K1592" s="6" t="str">
        <f t="shared" si="99"/>
        <v>Родин Игорь Николаевич, 510900059286 Нежилое помещение (2 784)</v>
      </c>
      <c r="L1592" s="48">
        <f t="shared" si="100"/>
        <v>1.8036E-2</v>
      </c>
      <c r="M1592" s="48">
        <f t="shared" si="101"/>
        <v>8.9979999999999991E-3</v>
      </c>
    </row>
    <row r="1593" spans="1:13" ht="45" x14ac:dyDescent="0.25">
      <c r="A1593" s="6" t="s">
        <v>4193</v>
      </c>
      <c r="B1593" t="s">
        <v>4194</v>
      </c>
      <c r="C1593" t="s">
        <v>671</v>
      </c>
      <c r="D1593" s="6" t="s">
        <v>4195</v>
      </c>
      <c r="E1593" s="6">
        <v>2788</v>
      </c>
      <c r="F1593" s="47" t="s">
        <v>1408</v>
      </c>
      <c r="G1593" t="str">
        <f t="shared" si="102"/>
        <v>ГРС Чудово</v>
      </c>
      <c r="H1593" s="46">
        <v>10.559999999999999</v>
      </c>
      <c r="I1593" s="46">
        <v>4.657</v>
      </c>
      <c r="K1593" s="6" t="str">
        <f t="shared" si="99"/>
        <v>НИЛ, 4725484638 Продовольственный магазин (2 788)</v>
      </c>
      <c r="L1593" s="48">
        <f t="shared" si="100"/>
        <v>1.0559999999999998E-2</v>
      </c>
      <c r="M1593" s="48">
        <f t="shared" si="101"/>
        <v>4.6569999999999997E-3</v>
      </c>
    </row>
    <row r="1594" spans="1:13" ht="30" x14ac:dyDescent="0.25">
      <c r="A1594" s="6" t="s">
        <v>313</v>
      </c>
      <c r="B1594" t="s">
        <v>4196</v>
      </c>
      <c r="C1594" t="s">
        <v>641</v>
      </c>
      <c r="D1594" s="6" t="s">
        <v>4197</v>
      </c>
      <c r="E1594" s="6">
        <v>2789</v>
      </c>
      <c r="F1594" s="47" t="s">
        <v>1408</v>
      </c>
      <c r="G1594" t="str">
        <f t="shared" si="102"/>
        <v>ГРС Боровичи</v>
      </c>
      <c r="H1594" s="46">
        <v>12.774999999999999</v>
      </c>
      <c r="I1594" s="46">
        <v>2.9819999999999993</v>
      </c>
      <c r="K1594" s="6" t="str">
        <f t="shared" si="99"/>
        <v>Триал, 5320018944 СТО (2 789)</v>
      </c>
      <c r="L1594" s="48">
        <f t="shared" si="100"/>
        <v>1.2774999999999998E-2</v>
      </c>
      <c r="M1594" s="48">
        <f t="shared" si="101"/>
        <v>2.9819999999999994E-3</v>
      </c>
    </row>
    <row r="1595" spans="1:13" ht="30" x14ac:dyDescent="0.25">
      <c r="A1595" s="6" t="s">
        <v>4198</v>
      </c>
      <c r="B1595" t="s">
        <v>4199</v>
      </c>
      <c r="C1595" t="s">
        <v>639</v>
      </c>
      <c r="D1595" s="6" t="s">
        <v>4200</v>
      </c>
      <c r="E1595" s="6">
        <v>2790</v>
      </c>
      <c r="F1595" s="47" t="s">
        <v>1407</v>
      </c>
      <c r="G1595" t="str">
        <f t="shared" si="102"/>
        <v>ГРС Новгород-1</v>
      </c>
      <c r="H1595" s="46">
        <v>2.5499999999999998</v>
      </c>
      <c r="I1595" s="46">
        <v>2.2599999999999998</v>
      </c>
      <c r="K1595" s="6" t="str">
        <f t="shared" si="99"/>
        <v>СвязьЭлектроПроект, 5310013834 Склад (2 790)</v>
      </c>
      <c r="L1595" s="48">
        <f t="shared" si="100"/>
        <v>2.5499999999999997E-3</v>
      </c>
      <c r="M1595" s="48">
        <f t="shared" si="101"/>
        <v>2.2599999999999999E-3</v>
      </c>
    </row>
    <row r="1596" spans="1:13" ht="60" x14ac:dyDescent="0.25">
      <c r="A1596" s="6" t="s">
        <v>1621</v>
      </c>
      <c r="B1596" t="s">
        <v>4201</v>
      </c>
      <c r="C1596" t="s">
        <v>762</v>
      </c>
      <c r="D1596" s="6" t="s">
        <v>4202</v>
      </c>
      <c r="E1596" s="6">
        <v>2791</v>
      </c>
      <c r="F1596" s="47" t="s">
        <v>1409</v>
      </c>
      <c r="G1596" t="str">
        <f t="shared" si="102"/>
        <v>ГРС Валдай</v>
      </c>
      <c r="H1596" s="46">
        <v>52</v>
      </c>
      <c r="I1596" s="46">
        <v>34.066000000000003</v>
      </c>
      <c r="K1596" s="6" t="str">
        <f t="shared" si="99"/>
        <v>Домоуправление, 5302001190 Блок-модульная котельная (2 791)</v>
      </c>
      <c r="L1596" s="48">
        <f t="shared" si="100"/>
        <v>5.1999999999999998E-2</v>
      </c>
      <c r="M1596" s="48">
        <f t="shared" si="101"/>
        <v>3.4065999999999999E-2</v>
      </c>
    </row>
    <row r="1597" spans="1:13" ht="60" x14ac:dyDescent="0.25">
      <c r="A1597" s="6" t="s">
        <v>4203</v>
      </c>
      <c r="B1597" t="s">
        <v>4204</v>
      </c>
      <c r="C1597" t="s">
        <v>641</v>
      </c>
      <c r="D1597" s="6" t="s">
        <v>4205</v>
      </c>
      <c r="E1597" s="6">
        <v>2792</v>
      </c>
      <c r="F1597" s="47" t="s">
        <v>1408</v>
      </c>
      <c r="G1597" t="str">
        <f t="shared" si="102"/>
        <v>ГРС Боровичи</v>
      </c>
      <c r="H1597" s="46">
        <v>45.923999999999999</v>
      </c>
      <c r="I1597" s="46">
        <v>9.447000000000001</v>
      </c>
      <c r="K1597" s="6" t="str">
        <f t="shared" si="99"/>
        <v>Кобяков Владимир Алексеевич, 530600871700 Нежилое помещение (2 792)</v>
      </c>
      <c r="L1597" s="48">
        <f t="shared" si="100"/>
        <v>4.5924E-2</v>
      </c>
      <c r="M1597" s="48">
        <f t="shared" si="101"/>
        <v>9.4470000000000005E-3</v>
      </c>
    </row>
    <row r="1598" spans="1:13" ht="60" x14ac:dyDescent="0.25">
      <c r="A1598" s="6" t="s">
        <v>4206</v>
      </c>
      <c r="B1598" t="s">
        <v>4207</v>
      </c>
      <c r="C1598" t="s">
        <v>659</v>
      </c>
      <c r="D1598" s="6" t="s">
        <v>4208</v>
      </c>
      <c r="E1598" s="6">
        <v>2793</v>
      </c>
      <c r="F1598" s="47" t="s">
        <v>1408</v>
      </c>
      <c r="G1598" t="str">
        <f t="shared" si="102"/>
        <v>ГРС Окуловка</v>
      </c>
      <c r="H1598" s="46">
        <v>10.464</v>
      </c>
      <c r="I1598" s="46">
        <v>7.5499999999999989</v>
      </c>
      <c r="K1598" s="6" t="str">
        <f t="shared" si="99"/>
        <v>Муравьев Александр Васильевич, 531100141480 Магазин (2 793)</v>
      </c>
      <c r="L1598" s="48">
        <f t="shared" si="100"/>
        <v>1.0464000000000001E-2</v>
      </c>
      <c r="M1598" s="48">
        <f t="shared" si="101"/>
        <v>7.5499999999999986E-3</v>
      </c>
    </row>
    <row r="1599" spans="1:13" ht="30" x14ac:dyDescent="0.25">
      <c r="A1599" s="6" t="s">
        <v>369</v>
      </c>
      <c r="B1599" t="s">
        <v>2781</v>
      </c>
      <c r="C1599" t="s">
        <v>653</v>
      </c>
      <c r="D1599" s="6" t="s">
        <v>4209</v>
      </c>
      <c r="E1599" s="6">
        <v>2794</v>
      </c>
      <c r="F1599" s="47" t="s">
        <v>1408</v>
      </c>
      <c r="G1599" t="str">
        <f t="shared" si="102"/>
        <v>ГРС Новгород-2</v>
      </c>
      <c r="H1599" s="46">
        <v>39.800000000000004</v>
      </c>
      <c r="I1599" s="46">
        <v>31.950000000000003</v>
      </c>
      <c r="K1599" s="6" t="str">
        <f t="shared" si="99"/>
        <v>КАТАРСИС, 5321027973 Склад (2 794)</v>
      </c>
      <c r="L1599" s="48">
        <f t="shared" si="100"/>
        <v>3.9800000000000002E-2</v>
      </c>
      <c r="M1599" s="48">
        <f t="shared" si="101"/>
        <v>3.1950000000000006E-2</v>
      </c>
    </row>
    <row r="1600" spans="1:13" ht="45" x14ac:dyDescent="0.25">
      <c r="A1600" s="6" t="s">
        <v>4210</v>
      </c>
      <c r="B1600" t="s">
        <v>4211</v>
      </c>
      <c r="C1600" t="s">
        <v>659</v>
      </c>
      <c r="D1600" s="6" t="s">
        <v>4212</v>
      </c>
      <c r="E1600" s="6">
        <v>2795</v>
      </c>
      <c r="F1600" s="47" t="s">
        <v>1408</v>
      </c>
      <c r="G1600" t="str">
        <f t="shared" si="102"/>
        <v>ГРС Окуловка</v>
      </c>
      <c r="H1600" s="46">
        <v>13.625</v>
      </c>
      <c r="I1600" s="46">
        <v>9.3440000000000012</v>
      </c>
      <c r="K1600" s="6" t="str">
        <f t="shared" ref="K1600:K1663" si="103">CONCATENATE(A1600," ",D1600)</f>
        <v>ИП Аракелян Артур Агванович, 531100027603 Здание магазина (2 795)</v>
      </c>
      <c r="L1600" s="48">
        <f t="shared" ref="L1600:L1663" si="104">H1600/1000</f>
        <v>1.3625E-2</v>
      </c>
      <c r="M1600" s="48">
        <f t="shared" ref="M1600:M1663" si="105">I1600/1000</f>
        <v>9.3440000000000016E-3</v>
      </c>
    </row>
    <row r="1601" spans="1:13" ht="60" x14ac:dyDescent="0.25">
      <c r="A1601" s="6" t="s">
        <v>1752</v>
      </c>
      <c r="B1601" t="s">
        <v>1753</v>
      </c>
      <c r="C1601" t="s">
        <v>645</v>
      </c>
      <c r="D1601" s="6" t="s">
        <v>4213</v>
      </c>
      <c r="E1601" s="6">
        <v>2796</v>
      </c>
      <c r="F1601" s="47" t="s">
        <v>1407</v>
      </c>
      <c r="G1601" t="str">
        <f t="shared" si="102"/>
        <v>ГРС Короцко</v>
      </c>
      <c r="H1601" s="46">
        <v>4.18</v>
      </c>
      <c r="I1601" s="46">
        <v>5.8780000000000001</v>
      </c>
      <c r="K1601" s="6" t="str">
        <f t="shared" si="103"/>
        <v>Предприятие коммунального хозяйства (Валдай), 5302013132 Магазин (2 796)</v>
      </c>
      <c r="L1601" s="48">
        <f t="shared" si="104"/>
        <v>4.1799999999999997E-3</v>
      </c>
      <c r="M1601" s="48">
        <f t="shared" si="105"/>
        <v>5.8780000000000004E-3</v>
      </c>
    </row>
    <row r="1602" spans="1:13" ht="45" x14ac:dyDescent="0.25">
      <c r="A1602" s="6" t="s">
        <v>4214</v>
      </c>
      <c r="B1602" t="s">
        <v>4215</v>
      </c>
      <c r="C1602" t="s">
        <v>762</v>
      </c>
      <c r="D1602" s="6" t="s">
        <v>4216</v>
      </c>
      <c r="E1602" s="6">
        <v>2797</v>
      </c>
      <c r="F1602" s="47" t="s">
        <v>1408</v>
      </c>
      <c r="G1602" t="str">
        <f t="shared" si="102"/>
        <v>ГРС Валдай</v>
      </c>
      <c r="H1602" s="46">
        <v>5.9700000000000006</v>
      </c>
      <c r="I1602" s="46">
        <v>3.552</v>
      </c>
      <c r="K1602" s="6" t="str">
        <f t="shared" si="103"/>
        <v>Петрова Ксения Николаевна, 530200940685 Аптека и магазин (2 797)</v>
      </c>
      <c r="L1602" s="48">
        <f t="shared" si="104"/>
        <v>5.9700000000000005E-3</v>
      </c>
      <c r="M1602" s="48">
        <f t="shared" si="105"/>
        <v>3.552E-3</v>
      </c>
    </row>
    <row r="1603" spans="1:13" ht="90" x14ac:dyDescent="0.25">
      <c r="A1603" s="6" t="s">
        <v>4217</v>
      </c>
      <c r="B1603" t="s">
        <v>4218</v>
      </c>
      <c r="C1603" t="s">
        <v>858</v>
      </c>
      <c r="D1603" s="6" t="s">
        <v>4219</v>
      </c>
      <c r="E1603" s="6">
        <v>2798</v>
      </c>
      <c r="F1603" s="47" t="s">
        <v>1407</v>
      </c>
      <c r="G1603" t="str">
        <f t="shared" si="102"/>
        <v>ГРС Ермолино</v>
      </c>
      <c r="H1603" s="46">
        <v>4</v>
      </c>
      <c r="I1603" s="46">
        <v>3.4079999999999999</v>
      </c>
      <c r="K1603" s="6" t="str">
        <f t="shared" si="103"/>
        <v>Приход во имя иконы Божией Матери "Спорительница хлебов" д. Лесная, 5310020616 Церковь (2 798)</v>
      </c>
      <c r="L1603" s="48">
        <f t="shared" si="104"/>
        <v>4.0000000000000001E-3</v>
      </c>
      <c r="M1603" s="48">
        <f t="shared" si="105"/>
        <v>3.408E-3</v>
      </c>
    </row>
    <row r="1604" spans="1:13" ht="45" x14ac:dyDescent="0.25">
      <c r="A1604" s="6" t="s">
        <v>7</v>
      </c>
      <c r="B1604" t="s">
        <v>4220</v>
      </c>
      <c r="C1604" t="s">
        <v>697</v>
      </c>
      <c r="D1604" s="6" t="s">
        <v>4221</v>
      </c>
      <c r="E1604" s="6">
        <v>2799</v>
      </c>
      <c r="F1604" s="47" t="s">
        <v>1408</v>
      </c>
      <c r="G1604" t="str">
        <f t="shared" si="102"/>
        <v>ГРС Крестцы</v>
      </c>
      <c r="H1604" s="46">
        <v>65</v>
      </c>
      <c r="I1604" s="46">
        <v>50.323</v>
      </c>
      <c r="K1604" s="6" t="str">
        <f t="shared" si="103"/>
        <v>Белгранкорм-Великий Новгород, 5305006239 ФОК (2 799)</v>
      </c>
      <c r="L1604" s="48">
        <f t="shared" si="104"/>
        <v>6.5000000000000002E-2</v>
      </c>
      <c r="M1604" s="48">
        <f t="shared" si="105"/>
        <v>5.0323E-2</v>
      </c>
    </row>
    <row r="1605" spans="1:13" ht="45" x14ac:dyDescent="0.25">
      <c r="A1605" s="6" t="s">
        <v>4222</v>
      </c>
      <c r="B1605" t="s">
        <v>4223</v>
      </c>
      <c r="C1605" t="s">
        <v>752</v>
      </c>
      <c r="D1605" s="6" t="s">
        <v>4224</v>
      </c>
      <c r="E1605" s="6">
        <v>2801</v>
      </c>
      <c r="F1605" s="47" t="s">
        <v>1407</v>
      </c>
      <c r="G1605" t="str">
        <f t="shared" si="102"/>
        <v>ГРС Новгородский химкомбинат</v>
      </c>
      <c r="H1605" s="46">
        <v>5.03</v>
      </c>
      <c r="I1605" s="46">
        <v>3.694</v>
      </c>
      <c r="K1605" s="6" t="str">
        <f t="shared" si="103"/>
        <v>Горбунов Дмитрий Евгеньевич, 532100675525 Столовая (2 801)</v>
      </c>
      <c r="L1605" s="48">
        <f t="shared" si="104"/>
        <v>5.0300000000000006E-3</v>
      </c>
      <c r="M1605" s="48">
        <f t="shared" si="105"/>
        <v>3.6939999999999998E-3</v>
      </c>
    </row>
    <row r="1606" spans="1:13" ht="45" x14ac:dyDescent="0.25">
      <c r="A1606" s="6" t="s">
        <v>4225</v>
      </c>
      <c r="B1606" t="s">
        <v>4226</v>
      </c>
      <c r="C1606" t="s">
        <v>655</v>
      </c>
      <c r="D1606" s="6" t="s">
        <v>4227</v>
      </c>
      <c r="E1606" s="6">
        <v>2802</v>
      </c>
      <c r="F1606" s="47" t="s">
        <v>1407</v>
      </c>
      <c r="G1606" t="str">
        <f t="shared" si="102"/>
        <v>ГРС Старая Русса</v>
      </c>
      <c r="H1606" s="46">
        <v>4.0999999999999996</v>
      </c>
      <c r="I1606" s="46">
        <v>3.0750000000000002</v>
      </c>
      <c r="K1606" s="6" t="str">
        <f t="shared" si="103"/>
        <v>ИП Додова Ольга Николаевна, 532204748143 Мойка (2 802)</v>
      </c>
      <c r="L1606" s="48">
        <f t="shared" si="104"/>
        <v>4.0999999999999995E-3</v>
      </c>
      <c r="M1606" s="48">
        <f t="shared" si="105"/>
        <v>3.075E-3</v>
      </c>
    </row>
    <row r="1607" spans="1:13" ht="75" x14ac:dyDescent="0.25">
      <c r="A1607" s="6" t="s">
        <v>1755</v>
      </c>
      <c r="B1607" t="s">
        <v>4061</v>
      </c>
      <c r="C1607" t="s">
        <v>639</v>
      </c>
      <c r="D1607" s="6" t="s">
        <v>4228</v>
      </c>
      <c r="E1607" s="6">
        <v>2803</v>
      </c>
      <c r="F1607" s="47" t="s">
        <v>1409</v>
      </c>
      <c r="G1607" t="str">
        <f t="shared" si="102"/>
        <v>ГРС Новгород-1</v>
      </c>
      <c r="H1607" s="46">
        <v>140.6</v>
      </c>
      <c r="I1607" s="46">
        <v>65.991</v>
      </c>
      <c r="K1607" s="6" t="str">
        <f t="shared" si="103"/>
        <v>ДЕЛОВОЙ ПАРТНЁР, 5321065062 Многоквартирный жилой дом, поз.1 в квартале 147 Великого Новгорода (2 803)</v>
      </c>
      <c r="L1607" s="48">
        <f t="shared" si="104"/>
        <v>0.1406</v>
      </c>
      <c r="M1607" s="48">
        <f t="shared" si="105"/>
        <v>6.5990999999999994E-2</v>
      </c>
    </row>
    <row r="1608" spans="1:13" ht="45" x14ac:dyDescent="0.25">
      <c r="A1608" s="6" t="s">
        <v>4229</v>
      </c>
      <c r="B1608" t="s">
        <v>4230</v>
      </c>
      <c r="C1608" t="s">
        <v>659</v>
      </c>
      <c r="D1608" s="6" t="s">
        <v>4231</v>
      </c>
      <c r="E1608" s="6">
        <v>2804</v>
      </c>
      <c r="F1608" s="47" t="s">
        <v>1408</v>
      </c>
      <c r="G1608" t="str">
        <f t="shared" si="102"/>
        <v>ГРС Окуловка</v>
      </c>
      <c r="H1608" s="46">
        <v>9</v>
      </c>
      <c r="I1608" s="46">
        <v>7.3470000000000004</v>
      </c>
      <c r="K1608" s="6" t="str">
        <f t="shared" si="103"/>
        <v>Павлова Муза Павловна, 531100156310 Склад (2 804)</v>
      </c>
      <c r="L1608" s="48">
        <f t="shared" si="104"/>
        <v>8.9999999999999993E-3</v>
      </c>
      <c r="M1608" s="48">
        <f t="shared" si="105"/>
        <v>7.3470000000000002E-3</v>
      </c>
    </row>
    <row r="1609" spans="1:13" ht="60" x14ac:dyDescent="0.25">
      <c r="A1609" s="6" t="s">
        <v>4232</v>
      </c>
      <c r="B1609" t="s">
        <v>4233</v>
      </c>
      <c r="C1609" t="s">
        <v>655</v>
      </c>
      <c r="D1609" s="6" t="s">
        <v>4234</v>
      </c>
      <c r="E1609" s="6">
        <v>2805</v>
      </c>
      <c r="F1609" s="47" t="s">
        <v>1408</v>
      </c>
      <c r="G1609" t="str">
        <f t="shared" si="102"/>
        <v>ГРС Старая Русса</v>
      </c>
      <c r="H1609" s="46">
        <v>11</v>
      </c>
      <c r="I1609" s="46">
        <v>0</v>
      </c>
      <c r="K1609" s="6" t="str">
        <f t="shared" si="103"/>
        <v>ИП Вайсер Марина Анатольевна, 532200113657 Нежилое помещение (2 805)</v>
      </c>
      <c r="L1609" s="48">
        <f t="shared" si="104"/>
        <v>1.0999999999999999E-2</v>
      </c>
      <c r="M1609" s="48">
        <f t="shared" si="105"/>
        <v>0</v>
      </c>
    </row>
    <row r="1610" spans="1:13" ht="60" x14ac:dyDescent="0.25">
      <c r="A1610" s="6" t="s">
        <v>4235</v>
      </c>
      <c r="B1610" t="s">
        <v>4236</v>
      </c>
      <c r="C1610" t="s">
        <v>639</v>
      </c>
      <c r="D1610" s="6" t="s">
        <v>4237</v>
      </c>
      <c r="E1610" s="6">
        <v>2806</v>
      </c>
      <c r="F1610" s="47" t="s">
        <v>1407</v>
      </c>
      <c r="G1610" t="str">
        <f t="shared" si="102"/>
        <v>ГРС Новгород-1</v>
      </c>
      <c r="H1610" s="46">
        <v>3.9400000000000004</v>
      </c>
      <c r="I1610" s="46">
        <v>2.5019999999999998</v>
      </c>
      <c r="K1610" s="6" t="str">
        <f t="shared" si="103"/>
        <v>Федоров Станислав Николаевич, 532100862028 Нежилое помещение (2 806)</v>
      </c>
      <c r="L1610" s="48">
        <f t="shared" si="104"/>
        <v>3.9400000000000008E-3</v>
      </c>
      <c r="M1610" s="48">
        <f t="shared" si="105"/>
        <v>2.5019999999999999E-3</v>
      </c>
    </row>
    <row r="1611" spans="1:13" ht="45" x14ac:dyDescent="0.25">
      <c r="A1611" s="6" t="s">
        <v>4238</v>
      </c>
      <c r="B1611" t="s">
        <v>4239</v>
      </c>
      <c r="C1611" t="s">
        <v>653</v>
      </c>
      <c r="D1611" s="6" t="s">
        <v>4240</v>
      </c>
      <c r="E1611" s="6">
        <v>2807</v>
      </c>
      <c r="F1611" s="47" t="s">
        <v>1407</v>
      </c>
      <c r="G1611" t="str">
        <f t="shared" si="102"/>
        <v>ГРС Новгород-2</v>
      </c>
      <c r="H1611" s="46">
        <v>2</v>
      </c>
      <c r="I1611" s="46">
        <v>1.0580000000000001</v>
      </c>
      <c r="K1611" s="6" t="str">
        <f t="shared" si="103"/>
        <v>Павлюк Петр Петрович, 531000018556 Нежилое помещение (2 807)</v>
      </c>
      <c r="L1611" s="48">
        <f t="shared" si="104"/>
        <v>2E-3</v>
      </c>
      <c r="M1611" s="48">
        <f t="shared" si="105"/>
        <v>1.0580000000000001E-3</v>
      </c>
    </row>
    <row r="1612" spans="1:13" ht="30" x14ac:dyDescent="0.25">
      <c r="A1612" s="6" t="s">
        <v>483</v>
      </c>
      <c r="B1612" t="s">
        <v>3602</v>
      </c>
      <c r="C1612" t="s">
        <v>653</v>
      </c>
      <c r="D1612" s="6" t="s">
        <v>4241</v>
      </c>
      <c r="E1612" s="6">
        <v>2808</v>
      </c>
      <c r="F1612" s="47" t="s">
        <v>1409</v>
      </c>
      <c r="G1612" t="str">
        <f t="shared" si="102"/>
        <v>ГРС Новгород-2</v>
      </c>
      <c r="H1612" s="46">
        <v>222.7</v>
      </c>
      <c r="I1612" s="46">
        <v>222.7</v>
      </c>
      <c r="K1612" s="6" t="str">
        <f t="shared" si="103"/>
        <v>Компаньон-Н, 5321089105 Котельная (2 808)</v>
      </c>
      <c r="L1612" s="48">
        <f t="shared" si="104"/>
        <v>0.22269999999999998</v>
      </c>
      <c r="M1612" s="48">
        <f t="shared" si="105"/>
        <v>0.22269999999999998</v>
      </c>
    </row>
    <row r="1613" spans="1:13" ht="30" x14ac:dyDescent="0.25">
      <c r="A1613" s="6" t="s">
        <v>4242</v>
      </c>
      <c r="B1613" t="s">
        <v>4243</v>
      </c>
      <c r="C1613" t="s">
        <v>641</v>
      </c>
      <c r="D1613" s="6" t="s">
        <v>4244</v>
      </c>
      <c r="E1613" s="6">
        <v>2809</v>
      </c>
      <c r="F1613" s="47" t="s">
        <v>1408</v>
      </c>
      <c r="G1613" t="str">
        <f t="shared" si="102"/>
        <v>ГРС Боровичи</v>
      </c>
      <c r="H1613" s="46">
        <v>7.6</v>
      </c>
      <c r="I1613" s="46">
        <v>4.8769999999999998</v>
      </c>
      <c r="K1613" s="6" t="str">
        <f t="shared" si="103"/>
        <v>ЗСК, 5320014611 Нежилое помещение (2 809)</v>
      </c>
      <c r="L1613" s="48">
        <f t="shared" si="104"/>
        <v>7.6E-3</v>
      </c>
      <c r="M1613" s="48">
        <f t="shared" si="105"/>
        <v>4.8769999999999994E-3</v>
      </c>
    </row>
    <row r="1614" spans="1:13" ht="60" x14ac:dyDescent="0.25">
      <c r="A1614" s="6" t="s">
        <v>3737</v>
      </c>
      <c r="B1614" t="s">
        <v>3738</v>
      </c>
      <c r="C1614" t="s">
        <v>639</v>
      </c>
      <c r="D1614" s="6" t="s">
        <v>4245</v>
      </c>
      <c r="E1614" s="6">
        <v>2810</v>
      </c>
      <c r="F1614" s="47" t="s">
        <v>1407</v>
      </c>
      <c r="G1614" t="str">
        <f t="shared" si="102"/>
        <v>ГРС Новгород-1</v>
      </c>
      <c r="H1614" s="46">
        <v>4.3600000000000003</v>
      </c>
      <c r="I1614" s="46">
        <v>1.593</v>
      </c>
      <c r="K1614" s="6" t="str">
        <f t="shared" si="103"/>
        <v>Мюллер Игорь Александрович, 532100109262 Здание магазина (2 810)</v>
      </c>
      <c r="L1614" s="48">
        <f t="shared" si="104"/>
        <v>4.3600000000000002E-3</v>
      </c>
      <c r="M1614" s="48">
        <f t="shared" si="105"/>
        <v>1.593E-3</v>
      </c>
    </row>
    <row r="1615" spans="1:13" ht="105" x14ac:dyDescent="0.25">
      <c r="A1615" s="6" t="s">
        <v>4246</v>
      </c>
      <c r="B1615" t="s">
        <v>4247</v>
      </c>
      <c r="C1615" t="s">
        <v>762</v>
      </c>
      <c r="D1615" s="6" t="s">
        <v>4248</v>
      </c>
      <c r="E1615" s="6">
        <v>2812</v>
      </c>
      <c r="F1615" s="47">
        <v>6</v>
      </c>
      <c r="G1615" t="str">
        <f t="shared" si="102"/>
        <v>ГРС Валдай</v>
      </c>
      <c r="H1615" s="46">
        <v>8.6999999999999993</v>
      </c>
      <c r="I1615" s="46">
        <v>12.2</v>
      </c>
      <c r="K1615" s="6" t="str">
        <f t="shared" si="103"/>
        <v>Местная религиозная организация православного Прихода Свято-Троицкого собора г. Валдай, 5302010029 Свято-Троицкий собор</v>
      </c>
      <c r="L1615" s="48">
        <f t="shared" si="104"/>
        <v>8.6999999999999994E-3</v>
      </c>
      <c r="M1615" s="48">
        <f t="shared" si="105"/>
        <v>1.2199999999999999E-2</v>
      </c>
    </row>
    <row r="1616" spans="1:13" ht="30" x14ac:dyDescent="0.25">
      <c r="A1616" s="6" t="s">
        <v>418</v>
      </c>
      <c r="B1616" t="s">
        <v>3174</v>
      </c>
      <c r="C1616" t="s">
        <v>1048</v>
      </c>
      <c r="D1616" s="6" t="s">
        <v>4249</v>
      </c>
      <c r="E1616" s="6">
        <v>2814</v>
      </c>
      <c r="F1616" s="47" t="s">
        <v>1408</v>
      </c>
      <c r="G1616" t="str">
        <f t="shared" si="102"/>
        <v>ГРС Волот</v>
      </c>
      <c r="H1616" s="46">
        <v>10.608000000000001</v>
      </c>
      <c r="I1616" s="46">
        <v>10.608000000000001</v>
      </c>
      <c r="K1616" s="6" t="str">
        <f t="shared" si="103"/>
        <v>НордЭнерго, 7804348591 ТермоблокТГУ-90 (2 814)</v>
      </c>
      <c r="L1616" s="48">
        <f t="shared" si="104"/>
        <v>1.0608000000000001E-2</v>
      </c>
      <c r="M1616" s="48">
        <f t="shared" si="105"/>
        <v>1.0608000000000001E-2</v>
      </c>
    </row>
    <row r="1617" spans="1:13" ht="45" x14ac:dyDescent="0.25">
      <c r="A1617" s="6" t="s">
        <v>4250</v>
      </c>
      <c r="B1617" t="s">
        <v>4251</v>
      </c>
      <c r="C1617" t="s">
        <v>639</v>
      </c>
      <c r="D1617" s="6" t="s">
        <v>4252</v>
      </c>
      <c r="E1617" s="6">
        <v>2815</v>
      </c>
      <c r="F1617" s="47" t="s">
        <v>1407</v>
      </c>
      <c r="G1617" t="str">
        <f t="shared" ref="G1617:G1668" si="106">CONCATENATE("ГРС"," ",C1617)</f>
        <v>ГРС Новгород-1</v>
      </c>
      <c r="H1617" s="46">
        <v>1.1000000000000001</v>
      </c>
      <c r="I1617" s="46">
        <v>0</v>
      </c>
      <c r="K1617" s="6" t="str">
        <f t="shared" si="103"/>
        <v>Полищук Игорь Петрович, 5308000095372 Клуб (2 815)</v>
      </c>
      <c r="L1617" s="48">
        <f t="shared" si="104"/>
        <v>1.1000000000000001E-3</v>
      </c>
      <c r="M1617" s="48">
        <f t="shared" si="105"/>
        <v>0</v>
      </c>
    </row>
    <row r="1618" spans="1:13" ht="60" x14ac:dyDescent="0.25">
      <c r="A1618" s="6" t="s">
        <v>4253</v>
      </c>
      <c r="B1618" t="s">
        <v>4254</v>
      </c>
      <c r="C1618" t="s">
        <v>641</v>
      </c>
      <c r="D1618" s="6" t="s">
        <v>4255</v>
      </c>
      <c r="E1618" s="6">
        <v>2816</v>
      </c>
      <c r="F1618" s="47" t="s">
        <v>1407</v>
      </c>
      <c r="G1618" t="str">
        <f t="shared" si="106"/>
        <v>ГРС Боровичи</v>
      </c>
      <c r="H1618" s="46">
        <v>3.1139999999999999</v>
      </c>
      <c r="I1618" s="46">
        <v>1.363</v>
      </c>
      <c r="K1618" s="6" t="str">
        <f t="shared" si="103"/>
        <v>ИП Иванов Вячеслав Владимирович, 532000666559 Магазин (2 816)</v>
      </c>
      <c r="L1618" s="48">
        <f t="shared" si="104"/>
        <v>3.114E-3</v>
      </c>
      <c r="M1618" s="48">
        <f t="shared" si="105"/>
        <v>1.3630000000000001E-3</v>
      </c>
    </row>
    <row r="1619" spans="1:13" ht="45" x14ac:dyDescent="0.25">
      <c r="A1619" s="6" t="s">
        <v>4256</v>
      </c>
      <c r="B1619" t="s">
        <v>4257</v>
      </c>
      <c r="C1619" t="s">
        <v>858</v>
      </c>
      <c r="D1619" s="6" t="s">
        <v>4258</v>
      </c>
      <c r="E1619" s="6">
        <v>2817</v>
      </c>
      <c r="F1619" s="47" t="s">
        <v>1408</v>
      </c>
      <c r="G1619" t="str">
        <f t="shared" si="106"/>
        <v>ГРС Ермолино</v>
      </c>
      <c r="H1619" s="46">
        <v>56.42</v>
      </c>
      <c r="I1619" s="46">
        <v>30.939999999999998</v>
      </c>
      <c r="K1619" s="6" t="str">
        <f t="shared" si="103"/>
        <v>НовТехноСтрой, 5310014281 Котельная детского сада (2 817)</v>
      </c>
      <c r="L1619" s="48">
        <f t="shared" si="104"/>
        <v>5.6420000000000005E-2</v>
      </c>
      <c r="M1619" s="48">
        <f t="shared" si="105"/>
        <v>3.0939999999999999E-2</v>
      </c>
    </row>
    <row r="1620" spans="1:13" ht="30" x14ac:dyDescent="0.25">
      <c r="A1620" s="6" t="s">
        <v>339</v>
      </c>
      <c r="B1620" t="s">
        <v>2550</v>
      </c>
      <c r="C1620" t="s">
        <v>639</v>
      </c>
      <c r="D1620" s="6" t="s">
        <v>4259</v>
      </c>
      <c r="E1620" s="6">
        <v>2818</v>
      </c>
      <c r="F1620" s="47" t="s">
        <v>1408</v>
      </c>
      <c r="G1620" t="str">
        <f t="shared" si="106"/>
        <v>ГРС Новгород-1</v>
      </c>
      <c r="H1620" s="46">
        <v>12.8</v>
      </c>
      <c r="I1620" s="46">
        <v>8.43</v>
      </c>
      <c r="K1620" s="6" t="str">
        <f t="shared" si="103"/>
        <v>Крюк Т.А., 532101148835 Оптовая база (2 818)</v>
      </c>
      <c r="L1620" s="48">
        <f t="shared" si="104"/>
        <v>1.2800000000000001E-2</v>
      </c>
      <c r="M1620" s="48">
        <f t="shared" si="105"/>
        <v>8.43E-3</v>
      </c>
    </row>
    <row r="1621" spans="1:13" ht="45" x14ac:dyDescent="0.25">
      <c r="A1621" s="6" t="s">
        <v>4260</v>
      </c>
      <c r="B1621" t="s">
        <v>4261</v>
      </c>
      <c r="C1621" t="s">
        <v>641</v>
      </c>
      <c r="D1621" s="6" t="s">
        <v>4262</v>
      </c>
      <c r="E1621" s="6">
        <v>2819</v>
      </c>
      <c r="F1621" s="47" t="s">
        <v>1407</v>
      </c>
      <c r="G1621" t="str">
        <f t="shared" si="106"/>
        <v>ГРС Боровичи</v>
      </c>
      <c r="H1621" s="46">
        <v>4.5380000000000003</v>
      </c>
      <c r="I1621" s="46">
        <v>1.734</v>
      </c>
      <c r="K1621" s="6" t="str">
        <f t="shared" si="103"/>
        <v>СЭВ, 5320022066 Автогаражи кад.№ 53:02:0000000:10191 (2 819)</v>
      </c>
      <c r="L1621" s="48">
        <f t="shared" si="104"/>
        <v>4.5380000000000004E-3</v>
      </c>
      <c r="M1621" s="48">
        <f t="shared" si="105"/>
        <v>1.7340000000000001E-3</v>
      </c>
    </row>
    <row r="1622" spans="1:13" ht="45" x14ac:dyDescent="0.25">
      <c r="A1622" s="6" t="s">
        <v>4263</v>
      </c>
      <c r="B1622" t="s">
        <v>4264</v>
      </c>
      <c r="C1622" t="s">
        <v>639</v>
      </c>
      <c r="D1622" s="6" t="s">
        <v>4265</v>
      </c>
      <c r="E1622" s="6">
        <v>2820</v>
      </c>
      <c r="F1622" s="47" t="s">
        <v>1408</v>
      </c>
      <c r="G1622" t="str">
        <f t="shared" si="106"/>
        <v>ГРС Новгород-1</v>
      </c>
      <c r="H1622" s="46">
        <v>12.909999999999998</v>
      </c>
      <c r="I1622" s="46">
        <v>11.120000000000001</v>
      </c>
      <c r="K1622" s="6" t="str">
        <f t="shared" si="103"/>
        <v>Мегаполис Трейд, 5321127174 Здание гаражей (2 820)</v>
      </c>
      <c r="L1622" s="48">
        <f t="shared" si="104"/>
        <v>1.2909999999999998E-2</v>
      </c>
      <c r="M1622" s="48">
        <f t="shared" si="105"/>
        <v>1.1120000000000001E-2</v>
      </c>
    </row>
    <row r="1623" spans="1:13" ht="45" x14ac:dyDescent="0.25">
      <c r="A1623" s="6" t="s">
        <v>4266</v>
      </c>
      <c r="B1623" t="s">
        <v>4267</v>
      </c>
      <c r="C1623" t="s">
        <v>641</v>
      </c>
      <c r="D1623" s="6" t="s">
        <v>4268</v>
      </c>
      <c r="E1623" s="6">
        <v>2821</v>
      </c>
      <c r="F1623" s="47" t="s">
        <v>1408</v>
      </c>
      <c r="G1623" t="str">
        <f t="shared" si="106"/>
        <v>ГРС Боровичи</v>
      </c>
      <c r="H1623" s="46">
        <v>8.3000000000000007</v>
      </c>
      <c r="I1623" s="46">
        <v>0</v>
      </c>
      <c r="K1623" s="6" t="str">
        <f t="shared" si="103"/>
        <v>Транзит К, 5320059718 Механическая мастерская (2 821)</v>
      </c>
      <c r="L1623" s="48">
        <f t="shared" si="104"/>
        <v>8.3000000000000001E-3</v>
      </c>
      <c r="M1623" s="48">
        <f t="shared" si="105"/>
        <v>0</v>
      </c>
    </row>
    <row r="1624" spans="1:13" ht="75" x14ac:dyDescent="0.25">
      <c r="A1624" s="6" t="s">
        <v>2926</v>
      </c>
      <c r="B1624" t="s">
        <v>2927</v>
      </c>
      <c r="C1624" t="s">
        <v>639</v>
      </c>
      <c r="D1624" s="6" t="s">
        <v>4269</v>
      </c>
      <c r="E1624" s="6">
        <v>2822</v>
      </c>
      <c r="F1624" s="47" t="s">
        <v>1409</v>
      </c>
      <c r="G1624" t="str">
        <f t="shared" si="106"/>
        <v>ГРС Новгород-1</v>
      </c>
      <c r="H1624" s="46">
        <v>107.25</v>
      </c>
      <c r="I1624" s="46">
        <v>12.776</v>
      </c>
      <c r="K1624" s="6" t="str">
        <f t="shared" si="103"/>
        <v>Сауерессиг, 5321112481 Нежилое помещение в здании склада и лабораторного корпуса (2 822)</v>
      </c>
      <c r="L1624" s="48">
        <f t="shared" si="104"/>
        <v>0.10725</v>
      </c>
      <c r="M1624" s="48">
        <f t="shared" si="105"/>
        <v>1.2775999999999999E-2</v>
      </c>
    </row>
    <row r="1625" spans="1:13" ht="60" x14ac:dyDescent="0.25">
      <c r="A1625" s="6" t="s">
        <v>4270</v>
      </c>
      <c r="B1625" t="s">
        <v>4271</v>
      </c>
      <c r="C1625" t="s">
        <v>653</v>
      </c>
      <c r="D1625" s="6" t="s">
        <v>4272</v>
      </c>
      <c r="E1625" s="6">
        <v>2823</v>
      </c>
      <c r="F1625" s="47" t="s">
        <v>1407</v>
      </c>
      <c r="G1625" t="str">
        <f t="shared" si="106"/>
        <v>ГРС Новгород-2</v>
      </c>
      <c r="H1625" s="46">
        <v>3</v>
      </c>
      <c r="I1625" s="46">
        <v>0.91900000000000004</v>
      </c>
      <c r="K1625" s="6" t="str">
        <f t="shared" si="103"/>
        <v>Буцкая Нина Владимировна, 532110494824 Нежилое помещение (2 823)</v>
      </c>
      <c r="L1625" s="48">
        <f t="shared" si="104"/>
        <v>3.0000000000000001E-3</v>
      </c>
      <c r="M1625" s="48">
        <f t="shared" si="105"/>
        <v>9.19E-4</v>
      </c>
    </row>
    <row r="1626" spans="1:13" ht="45" x14ac:dyDescent="0.25">
      <c r="A1626" s="6" t="s">
        <v>4273</v>
      </c>
      <c r="B1626" t="s">
        <v>4274</v>
      </c>
      <c r="C1626" t="s">
        <v>659</v>
      </c>
      <c r="D1626" s="6" t="s">
        <v>4275</v>
      </c>
      <c r="E1626" s="6">
        <v>2824</v>
      </c>
      <c r="F1626" s="47" t="s">
        <v>1408</v>
      </c>
      <c r="G1626" t="str">
        <f t="shared" si="106"/>
        <v>ГРС Окуловка</v>
      </c>
      <c r="H1626" s="46">
        <v>20.861000000000001</v>
      </c>
      <c r="I1626" s="46">
        <v>9.7379999999999995</v>
      </c>
      <c r="K1626" s="6" t="str">
        <f t="shared" si="103"/>
        <v>МУК Окуловкасервис, 5311006773 Здание гаража (2 824)</v>
      </c>
      <c r="L1626" s="48">
        <f t="shared" si="104"/>
        <v>2.0861000000000001E-2</v>
      </c>
      <c r="M1626" s="48">
        <f t="shared" si="105"/>
        <v>9.7380000000000001E-3</v>
      </c>
    </row>
    <row r="1627" spans="1:13" ht="30" x14ac:dyDescent="0.25">
      <c r="A1627" s="6" t="s">
        <v>4276</v>
      </c>
      <c r="B1627" t="s">
        <v>4277</v>
      </c>
      <c r="C1627" t="s">
        <v>639</v>
      </c>
      <c r="D1627" s="6" t="s">
        <v>4278</v>
      </c>
      <c r="E1627" s="6">
        <v>2826</v>
      </c>
      <c r="F1627" s="47" t="s">
        <v>1408</v>
      </c>
      <c r="G1627" t="str">
        <f t="shared" si="106"/>
        <v>ГРС Новгород-1</v>
      </c>
      <c r="H1627" s="46">
        <v>1.5</v>
      </c>
      <c r="I1627" s="46">
        <v>0.97199999999999998</v>
      </c>
      <c r="K1627" s="6" t="str">
        <f t="shared" si="103"/>
        <v>БРИГ, 5321002182 Нежилое помещение (2 826)</v>
      </c>
      <c r="L1627" s="48">
        <f t="shared" si="104"/>
        <v>1.5E-3</v>
      </c>
      <c r="M1627" s="48">
        <f t="shared" si="105"/>
        <v>9.7199999999999999E-4</v>
      </c>
    </row>
    <row r="1628" spans="1:13" ht="60" x14ac:dyDescent="0.25">
      <c r="A1628" s="6" t="s">
        <v>4279</v>
      </c>
      <c r="B1628" t="s">
        <v>4280</v>
      </c>
      <c r="C1628" t="s">
        <v>659</v>
      </c>
      <c r="D1628" s="6" t="s">
        <v>4281</v>
      </c>
      <c r="E1628" s="6">
        <v>2828</v>
      </c>
      <c r="F1628" s="47" t="s">
        <v>1407</v>
      </c>
      <c r="G1628" t="str">
        <f t="shared" si="106"/>
        <v>ГРС Окуловка</v>
      </c>
      <c r="H1628" s="46">
        <v>0.56700000000000006</v>
      </c>
      <c r="I1628" s="46">
        <v>0</v>
      </c>
      <c r="K1628" s="6" t="str">
        <f t="shared" si="103"/>
        <v>Автогаз, 5321175731 Здание автомобильной газозаправочной станции (2 828)</v>
      </c>
      <c r="L1628" s="48">
        <f t="shared" si="104"/>
        <v>5.6700000000000001E-4</v>
      </c>
      <c r="M1628" s="48">
        <f t="shared" si="105"/>
        <v>0</v>
      </c>
    </row>
    <row r="1629" spans="1:13" ht="75" x14ac:dyDescent="0.25">
      <c r="A1629" s="6" t="s">
        <v>4282</v>
      </c>
      <c r="B1629" t="s">
        <v>4283</v>
      </c>
      <c r="C1629" t="s">
        <v>643</v>
      </c>
      <c r="D1629" s="6" t="s">
        <v>4284</v>
      </c>
      <c r="E1629" s="6">
        <v>2829</v>
      </c>
      <c r="F1629" s="47" t="s">
        <v>1407</v>
      </c>
      <c r="G1629" t="str">
        <f t="shared" si="106"/>
        <v>ГРС Подберезье</v>
      </c>
      <c r="H1629" s="46">
        <v>4.3600000000000003</v>
      </c>
      <c r="I1629" s="46">
        <v>1.4540000000000002</v>
      </c>
      <c r="K1629" s="6" t="str">
        <f t="shared" si="103"/>
        <v>Администрация Трубичинского сельского поселения, 5310019593 Здание администрации (2 829)</v>
      </c>
      <c r="L1629" s="48">
        <f t="shared" si="104"/>
        <v>4.3600000000000002E-3</v>
      </c>
      <c r="M1629" s="48">
        <f t="shared" si="105"/>
        <v>1.4540000000000002E-3</v>
      </c>
    </row>
    <row r="1630" spans="1:13" ht="75" x14ac:dyDescent="0.25">
      <c r="A1630" s="6" t="s">
        <v>4282</v>
      </c>
      <c r="B1630" t="s">
        <v>4283</v>
      </c>
      <c r="C1630" t="s">
        <v>639</v>
      </c>
      <c r="D1630" s="6" t="s">
        <v>4285</v>
      </c>
      <c r="E1630" s="6">
        <v>2830</v>
      </c>
      <c r="F1630" s="47" t="s">
        <v>1407</v>
      </c>
      <c r="G1630" t="str">
        <f t="shared" si="106"/>
        <v>ГРС Новгород-1</v>
      </c>
      <c r="H1630" s="46">
        <v>4.3600000000000003</v>
      </c>
      <c r="I1630" s="46">
        <v>2.1109999999999998</v>
      </c>
      <c r="K1630" s="6" t="str">
        <f t="shared" si="103"/>
        <v>Администрация Трубичинского сельского поселения, 5310019593 Здание сельской администрации (2 830)</v>
      </c>
      <c r="L1630" s="48">
        <f t="shared" si="104"/>
        <v>4.3600000000000002E-3</v>
      </c>
      <c r="M1630" s="48">
        <f t="shared" si="105"/>
        <v>2.1109999999999996E-3</v>
      </c>
    </row>
    <row r="1631" spans="1:13" ht="60" x14ac:dyDescent="0.25">
      <c r="A1631" s="6" t="s">
        <v>4151</v>
      </c>
      <c r="B1631" t="s">
        <v>4152</v>
      </c>
      <c r="C1631" t="s">
        <v>671</v>
      </c>
      <c r="D1631" s="6" t="s">
        <v>4286</v>
      </c>
      <c r="E1631" s="6">
        <v>2831</v>
      </c>
      <c r="F1631" s="47" t="s">
        <v>1407</v>
      </c>
      <c r="G1631" t="str">
        <f t="shared" si="106"/>
        <v>ГРС Чудово</v>
      </c>
      <c r="H1631" s="46">
        <v>3.4299999999999997</v>
      </c>
      <c r="I1631" s="46">
        <v>1.655</v>
      </c>
      <c r="K1631" s="6" t="str">
        <f t="shared" si="103"/>
        <v>Меркулов Александр Евгеньевич, 531800639104 Здание магазина (2 831)</v>
      </c>
      <c r="L1631" s="48">
        <f t="shared" si="104"/>
        <v>3.4299999999999999E-3</v>
      </c>
      <c r="M1631" s="48">
        <f t="shared" si="105"/>
        <v>1.655E-3</v>
      </c>
    </row>
    <row r="1632" spans="1:13" ht="60" x14ac:dyDescent="0.25">
      <c r="A1632" s="6" t="s">
        <v>4287</v>
      </c>
      <c r="B1632" t="s">
        <v>4288</v>
      </c>
      <c r="C1632" t="s">
        <v>641</v>
      </c>
      <c r="D1632" s="6" t="s">
        <v>4289</v>
      </c>
      <c r="E1632" s="6">
        <v>2833</v>
      </c>
      <c r="F1632" s="47" t="s">
        <v>1408</v>
      </c>
      <c r="G1632" t="str">
        <f t="shared" si="106"/>
        <v>ГРС Боровичи</v>
      </c>
      <c r="H1632" s="46">
        <v>12.175000000000001</v>
      </c>
      <c r="I1632" s="46">
        <v>2.742</v>
      </c>
      <c r="K1632" s="6" t="str">
        <f t="shared" si="103"/>
        <v>Мамедова Ягут Ханларовна, 530601410357 Производственное здание (2 833)</v>
      </c>
      <c r="L1632" s="48">
        <f t="shared" si="104"/>
        <v>1.2175E-2</v>
      </c>
      <c r="M1632" s="48">
        <f t="shared" si="105"/>
        <v>2.7420000000000001E-3</v>
      </c>
    </row>
    <row r="1633" spans="1:13" ht="30" x14ac:dyDescent="0.25">
      <c r="A1633" s="6" t="s">
        <v>4290</v>
      </c>
      <c r="B1633" t="s">
        <v>4291</v>
      </c>
      <c r="C1633" t="s">
        <v>639</v>
      </c>
      <c r="D1633" s="6" t="s">
        <v>4292</v>
      </c>
      <c r="E1633" s="6">
        <v>2835</v>
      </c>
      <c r="F1633" s="47" t="s">
        <v>1408</v>
      </c>
      <c r="G1633" t="str">
        <f t="shared" si="106"/>
        <v>ГРС Новгород-1</v>
      </c>
      <c r="H1633" s="46">
        <v>138.32999999999998</v>
      </c>
      <c r="I1633" s="46">
        <v>39.159999999999997</v>
      </c>
      <c r="K1633" s="6" t="str">
        <f t="shared" si="103"/>
        <v>Трест-2, 5321057826 Спортивный центр (2 835)</v>
      </c>
      <c r="L1633" s="48">
        <f t="shared" si="104"/>
        <v>0.13832999999999998</v>
      </c>
      <c r="M1633" s="48">
        <f t="shared" si="105"/>
        <v>3.9159999999999993E-2</v>
      </c>
    </row>
    <row r="1634" spans="1:13" ht="60" x14ac:dyDescent="0.25">
      <c r="A1634" s="6" t="s">
        <v>4293</v>
      </c>
      <c r="B1634" t="s">
        <v>4294</v>
      </c>
      <c r="C1634" t="s">
        <v>639</v>
      </c>
      <c r="D1634" s="6" t="s">
        <v>4295</v>
      </c>
      <c r="E1634" s="6">
        <v>2836</v>
      </c>
      <c r="F1634" s="47" t="s">
        <v>1407</v>
      </c>
      <c r="G1634" t="str">
        <f t="shared" si="106"/>
        <v>ГРС Новгород-1</v>
      </c>
      <c r="H1634" s="46">
        <v>4.4300000000000006</v>
      </c>
      <c r="I1634" s="46">
        <v>2.3520000000000003</v>
      </c>
      <c r="K1634" s="6" t="str">
        <f t="shared" si="103"/>
        <v>Шария Георгий Георгиевич, 532107652502 Объект незавершённого строительства (2 836)</v>
      </c>
      <c r="L1634" s="48">
        <f t="shared" si="104"/>
        <v>4.4300000000000008E-3</v>
      </c>
      <c r="M1634" s="48">
        <f t="shared" si="105"/>
        <v>2.3520000000000004E-3</v>
      </c>
    </row>
    <row r="1635" spans="1:13" ht="75" x14ac:dyDescent="0.25">
      <c r="A1635" s="6" t="s">
        <v>4296</v>
      </c>
      <c r="B1635" t="s">
        <v>4297</v>
      </c>
      <c r="C1635" t="s">
        <v>762</v>
      </c>
      <c r="D1635" s="6" t="s">
        <v>4298</v>
      </c>
      <c r="E1635" s="6">
        <v>2837</v>
      </c>
      <c r="F1635" s="47" t="s">
        <v>1408</v>
      </c>
      <c r="G1635" t="str">
        <f t="shared" si="106"/>
        <v>ГРС Валдай</v>
      </c>
      <c r="H1635" s="46">
        <v>34.299999999999997</v>
      </c>
      <c r="I1635" s="46">
        <v>16.056000000000001</v>
      </c>
      <c r="K1635" s="6" t="str">
        <f t="shared" si="103"/>
        <v>Клиническая больница № 122 имени Л.Г. Соколова, 7802048200 Блок - модульная котельная (2 837)</v>
      </c>
      <c r="L1635" s="48">
        <f t="shared" si="104"/>
        <v>3.4299999999999997E-2</v>
      </c>
      <c r="M1635" s="48">
        <f t="shared" si="105"/>
        <v>1.6056000000000001E-2</v>
      </c>
    </row>
    <row r="1636" spans="1:13" ht="45" x14ac:dyDescent="0.25">
      <c r="A1636" s="6" t="s">
        <v>4299</v>
      </c>
      <c r="B1636" t="s">
        <v>4300</v>
      </c>
      <c r="C1636" t="s">
        <v>655</v>
      </c>
      <c r="D1636" s="6" t="s">
        <v>4301</v>
      </c>
      <c r="E1636" s="6">
        <v>2838</v>
      </c>
      <c r="F1636" s="47" t="s">
        <v>1407</v>
      </c>
      <c r="G1636" t="str">
        <f t="shared" si="106"/>
        <v>ГРС Старая Русса</v>
      </c>
      <c r="H1636" s="46">
        <v>2.5380000000000003</v>
      </c>
      <c r="I1636" s="46">
        <v>2.383</v>
      </c>
      <c r="K1636" s="6" t="str">
        <f t="shared" si="103"/>
        <v>Вилевальд Ольга Геннадиевна, 532110954648 Здание магазина (2 838)</v>
      </c>
      <c r="L1636" s="48">
        <f t="shared" si="104"/>
        <v>2.5380000000000003E-3</v>
      </c>
      <c r="M1636" s="48">
        <f t="shared" si="105"/>
        <v>2.3830000000000001E-3</v>
      </c>
    </row>
    <row r="1637" spans="1:13" ht="60" x14ac:dyDescent="0.25">
      <c r="A1637" s="6" t="s">
        <v>4302</v>
      </c>
      <c r="B1637" t="s">
        <v>4303</v>
      </c>
      <c r="C1637" t="s">
        <v>671</v>
      </c>
      <c r="D1637" s="6" t="s">
        <v>4304</v>
      </c>
      <c r="E1637" s="6">
        <v>2839</v>
      </c>
      <c r="F1637" s="47" t="s">
        <v>1408</v>
      </c>
      <c r="G1637" t="str">
        <f t="shared" si="106"/>
        <v>ГРС Чудово</v>
      </c>
      <c r="H1637" s="46">
        <v>56.649999999999991</v>
      </c>
      <c r="I1637" s="46">
        <v>10.641</v>
      </c>
      <c r="K1637" s="6" t="str">
        <f t="shared" si="103"/>
        <v>МаркетКонсалтинг, 7743649020 Объект незавершенного строительства (2 839)</v>
      </c>
      <c r="L1637" s="48">
        <f t="shared" si="104"/>
        <v>5.6649999999999992E-2</v>
      </c>
      <c r="M1637" s="48">
        <f t="shared" si="105"/>
        <v>1.0640999999999999E-2</v>
      </c>
    </row>
    <row r="1638" spans="1:13" ht="45" x14ac:dyDescent="0.25">
      <c r="A1638" s="6" t="s">
        <v>356</v>
      </c>
      <c r="B1638" t="s">
        <v>2715</v>
      </c>
      <c r="C1638" t="s">
        <v>641</v>
      </c>
      <c r="D1638" s="6" t="s">
        <v>4305</v>
      </c>
      <c r="E1638" s="6">
        <v>2840</v>
      </c>
      <c r="F1638" s="47" t="s">
        <v>1408</v>
      </c>
      <c r="G1638" t="str">
        <f t="shared" si="106"/>
        <v>ГРС Боровичи</v>
      </c>
      <c r="H1638" s="46">
        <v>13.889999999999999</v>
      </c>
      <c r="I1638" s="46">
        <v>1.867</v>
      </c>
      <c r="K1638" s="6" t="str">
        <f t="shared" si="103"/>
        <v>ИП Куприянова Л.Ю., 532001952023 Здание магазина (2 840)</v>
      </c>
      <c r="L1638" s="48">
        <f t="shared" si="104"/>
        <v>1.389E-2</v>
      </c>
      <c r="M1638" s="48">
        <f t="shared" si="105"/>
        <v>1.867E-3</v>
      </c>
    </row>
    <row r="1639" spans="1:13" ht="60" x14ac:dyDescent="0.25">
      <c r="A1639" s="6" t="s">
        <v>4306</v>
      </c>
      <c r="B1639" t="s">
        <v>4307</v>
      </c>
      <c r="C1639" t="s">
        <v>641</v>
      </c>
      <c r="D1639" s="6" t="s">
        <v>4308</v>
      </c>
      <c r="E1639" s="6">
        <v>2841</v>
      </c>
      <c r="F1639" s="47" t="s">
        <v>1407</v>
      </c>
      <c r="G1639" t="str">
        <f t="shared" si="106"/>
        <v>ГРС Боровичи</v>
      </c>
      <c r="H1639" s="46">
        <v>3.72</v>
      </c>
      <c r="I1639" s="46">
        <v>1.627</v>
      </c>
      <c r="K1639" s="6" t="str">
        <f t="shared" si="103"/>
        <v>Рыбакова Ольга Витальевна, 532001127670 Встроенное помещение (2 841)</v>
      </c>
      <c r="L1639" s="48">
        <f t="shared" si="104"/>
        <v>3.7200000000000002E-3</v>
      </c>
      <c r="M1639" s="48">
        <f t="shared" si="105"/>
        <v>1.627E-3</v>
      </c>
    </row>
    <row r="1640" spans="1:13" ht="60" x14ac:dyDescent="0.25">
      <c r="A1640" s="6" t="s">
        <v>4309</v>
      </c>
      <c r="B1640" t="s">
        <v>4310</v>
      </c>
      <c r="C1640" t="s">
        <v>637</v>
      </c>
      <c r="D1640" s="6" t="s">
        <v>4311</v>
      </c>
      <c r="E1640" s="6">
        <v>2842</v>
      </c>
      <c r="F1640" s="47" t="s">
        <v>1408</v>
      </c>
      <c r="G1640" t="str">
        <f t="shared" si="106"/>
        <v>ГРС Малая Вишера</v>
      </c>
      <c r="H1640" s="46">
        <v>55.41</v>
      </c>
      <c r="I1640" s="46">
        <v>8.2360000000000007</v>
      </c>
      <c r="K1640" s="6" t="str">
        <f t="shared" si="103"/>
        <v>НВ-Строй, 5310019280 Строящийся многоквартирный жилой дом (2 842)</v>
      </c>
      <c r="L1640" s="48">
        <f t="shared" si="104"/>
        <v>5.5409999999999994E-2</v>
      </c>
      <c r="M1640" s="48">
        <f t="shared" si="105"/>
        <v>8.2360000000000003E-3</v>
      </c>
    </row>
    <row r="1641" spans="1:13" ht="45" x14ac:dyDescent="0.25">
      <c r="A1641" s="6" t="s">
        <v>3642</v>
      </c>
      <c r="B1641" t="s">
        <v>3643</v>
      </c>
      <c r="C1641" t="s">
        <v>762</v>
      </c>
      <c r="D1641" s="6" t="s">
        <v>4312</v>
      </c>
      <c r="E1641" s="6">
        <v>2843</v>
      </c>
      <c r="F1641" s="47" t="s">
        <v>1407</v>
      </c>
      <c r="G1641" t="str">
        <f t="shared" si="106"/>
        <v>ГРС Валдай</v>
      </c>
      <c r="H1641" s="46">
        <v>3.9260000000000002</v>
      </c>
      <c r="I1641" s="46">
        <v>2.177</v>
      </c>
      <c r="K1641" s="6" t="str">
        <f t="shared" si="103"/>
        <v>ИП Мамедов Амирхан Шабан оглы, 530202946918 Магазин (2 843)</v>
      </c>
      <c r="L1641" s="48">
        <f t="shared" si="104"/>
        <v>3.9259999999999998E-3</v>
      </c>
      <c r="M1641" s="48">
        <f t="shared" si="105"/>
        <v>2.1770000000000001E-3</v>
      </c>
    </row>
    <row r="1642" spans="1:13" ht="60" x14ac:dyDescent="0.25">
      <c r="A1642" s="6" t="s">
        <v>4313</v>
      </c>
      <c r="B1642" t="s">
        <v>4314</v>
      </c>
      <c r="C1642" t="s">
        <v>639</v>
      </c>
      <c r="D1642" s="6" t="s">
        <v>4315</v>
      </c>
      <c r="E1642" s="6">
        <v>2844</v>
      </c>
      <c r="F1642" s="47" t="s">
        <v>1408</v>
      </c>
      <c r="G1642" t="str">
        <f t="shared" si="106"/>
        <v>ГРС Новгород-1</v>
      </c>
      <c r="H1642" s="46">
        <v>54.22</v>
      </c>
      <c r="I1642" s="46">
        <v>5.3129999999999997</v>
      </c>
      <c r="K1642" s="6" t="str">
        <f t="shared" si="103"/>
        <v>РОСТСТРОЙ, 7840513138 Строящийся многоквартирный дом (2 844)</v>
      </c>
      <c r="L1642" s="48">
        <f t="shared" si="104"/>
        <v>5.4219999999999997E-2</v>
      </c>
      <c r="M1642" s="48">
        <f t="shared" si="105"/>
        <v>5.313E-3</v>
      </c>
    </row>
    <row r="1643" spans="1:13" ht="45" x14ac:dyDescent="0.25">
      <c r="A1643" s="6" t="s">
        <v>3606</v>
      </c>
      <c r="B1643" t="s">
        <v>3607</v>
      </c>
      <c r="C1643" t="s">
        <v>659</v>
      </c>
      <c r="D1643" s="6" t="s">
        <v>4316</v>
      </c>
      <c r="E1643" s="6">
        <v>2849</v>
      </c>
      <c r="F1643" s="47">
        <v>6</v>
      </c>
      <c r="G1643" t="str">
        <f t="shared" si="106"/>
        <v>ГРС Окуловка</v>
      </c>
      <c r="H1643" s="46">
        <v>16.559999999999999</v>
      </c>
      <c r="I1643" s="46">
        <v>2.4299999999999997</v>
      </c>
      <c r="K1643" s="6" t="str">
        <f t="shared" si="103"/>
        <v>Торговый дом Новгород, 5321073867 Котельная нежилого здания (2 849)</v>
      </c>
      <c r="L1643" s="48">
        <f t="shared" si="104"/>
        <v>1.6559999999999998E-2</v>
      </c>
      <c r="M1643" s="48">
        <f t="shared" si="105"/>
        <v>2.4299999999999999E-3</v>
      </c>
    </row>
    <row r="1644" spans="1:13" ht="45" x14ac:dyDescent="0.25">
      <c r="A1644" s="6" t="s">
        <v>4317</v>
      </c>
      <c r="B1644" t="s">
        <v>4318</v>
      </c>
      <c r="C1644" t="s">
        <v>965</v>
      </c>
      <c r="D1644" s="6" t="s">
        <v>4319</v>
      </c>
      <c r="E1644" s="6">
        <v>2850</v>
      </c>
      <c r="F1644" s="47">
        <v>6</v>
      </c>
      <c r="G1644" t="str">
        <f t="shared" si="106"/>
        <v>ГРС Яжелбицы</v>
      </c>
      <c r="H1644" s="46">
        <v>43.14</v>
      </c>
      <c r="I1644" s="46">
        <v>14.327999999999999</v>
      </c>
      <c r="K1644" s="6" t="str">
        <f t="shared" si="103"/>
        <v>Яжелбицкий Рыбхоз, 5302014496 Инкубационный цех (2 850)</v>
      </c>
      <c r="L1644" s="48">
        <f t="shared" si="104"/>
        <v>4.3139999999999998E-2</v>
      </c>
      <c r="M1644" s="48">
        <f t="shared" si="105"/>
        <v>1.4327999999999999E-2</v>
      </c>
    </row>
    <row r="1645" spans="1:13" ht="75" x14ac:dyDescent="0.25">
      <c r="A1645" s="6" t="s">
        <v>4320</v>
      </c>
      <c r="B1645" t="s">
        <v>4321</v>
      </c>
      <c r="C1645" t="s">
        <v>641</v>
      </c>
      <c r="D1645" s="6" t="s">
        <v>4322</v>
      </c>
      <c r="E1645" s="6">
        <v>2851</v>
      </c>
      <c r="F1645" s="47">
        <v>6</v>
      </c>
      <c r="G1645" t="str">
        <f t="shared" si="106"/>
        <v>ГРС Боровичи</v>
      </c>
      <c r="H1645" s="46">
        <v>21.727</v>
      </c>
      <c r="I1645" s="46">
        <v>0</v>
      </c>
      <c r="K1645" s="6" t="str">
        <f t="shared" si="103"/>
        <v>Жуков Алексей Владимирович, 532003815696 Картофелехранилище (2 851)</v>
      </c>
      <c r="L1645" s="48">
        <f t="shared" si="104"/>
        <v>2.1727E-2</v>
      </c>
      <c r="M1645" s="48">
        <f t="shared" si="105"/>
        <v>0</v>
      </c>
    </row>
    <row r="1646" spans="1:13" ht="45" x14ac:dyDescent="0.25">
      <c r="A1646" s="6" t="s">
        <v>158</v>
      </c>
      <c r="B1646" t="s">
        <v>1785</v>
      </c>
      <c r="C1646" t="s">
        <v>695</v>
      </c>
      <c r="D1646" s="6" t="s">
        <v>4323</v>
      </c>
      <c r="E1646" s="6">
        <v>2855</v>
      </c>
      <c r="F1646" s="47">
        <v>5</v>
      </c>
      <c r="G1646" t="str">
        <f t="shared" si="106"/>
        <v>ГРС Едрово</v>
      </c>
      <c r="H1646" s="46">
        <v>1.347</v>
      </c>
      <c r="I1646" s="46">
        <v>1.347</v>
      </c>
      <c r="K1646" s="6" t="str">
        <f t="shared" si="103"/>
        <v>Тепловая Компания Новгородская, 5301003692 Котельная №14 (2 855)</v>
      </c>
      <c r="L1646" s="48">
        <f t="shared" si="104"/>
        <v>1.3469999999999999E-3</v>
      </c>
      <c r="M1646" s="48">
        <f t="shared" si="105"/>
        <v>1.3469999999999999E-3</v>
      </c>
    </row>
    <row r="1647" spans="1:13" ht="30" x14ac:dyDescent="0.25">
      <c r="A1647" s="6" t="s">
        <v>4324</v>
      </c>
      <c r="B1647" t="s">
        <v>4325</v>
      </c>
      <c r="C1647" t="s">
        <v>639</v>
      </c>
      <c r="D1647" s="6" t="s">
        <v>4326</v>
      </c>
      <c r="E1647" s="6">
        <v>2861</v>
      </c>
      <c r="F1647" s="47" t="s">
        <v>1408</v>
      </c>
      <c r="G1647" t="str">
        <f t="shared" si="106"/>
        <v>ГРС Новгород-1</v>
      </c>
      <c r="H1647" s="46">
        <v>12.690000000000001</v>
      </c>
      <c r="I1647" s="46">
        <v>4.2009999999999996</v>
      </c>
      <c r="K1647" s="6" t="str">
        <f t="shared" si="103"/>
        <v>Нов Маш, 5321151498 Нежилое здание (2 861)</v>
      </c>
      <c r="L1647" s="48">
        <f t="shared" si="104"/>
        <v>1.2690000000000002E-2</v>
      </c>
      <c r="M1647" s="48">
        <f t="shared" si="105"/>
        <v>4.2009999999999999E-3</v>
      </c>
    </row>
    <row r="1648" spans="1:13" ht="60" x14ac:dyDescent="0.25">
      <c r="A1648" s="6" t="s">
        <v>4327</v>
      </c>
      <c r="B1648" t="s">
        <v>4328</v>
      </c>
      <c r="C1648" t="s">
        <v>697</v>
      </c>
      <c r="D1648" s="6" t="s">
        <v>4329</v>
      </c>
      <c r="E1648" s="6">
        <v>2862</v>
      </c>
      <c r="F1648" s="47" t="s">
        <v>1407</v>
      </c>
      <c r="G1648" t="str">
        <f t="shared" si="106"/>
        <v>ГРС Крестцы</v>
      </c>
      <c r="H1648" s="46">
        <v>1.2</v>
      </c>
      <c r="I1648" s="46">
        <v>0.20100000000000001</v>
      </c>
      <c r="K1648" s="6" t="str">
        <f t="shared" si="103"/>
        <v>Яковлева Татьяна Николаевна, 532110976169 Нежилое помещение (2 862)</v>
      </c>
      <c r="L1648" s="48">
        <f t="shared" si="104"/>
        <v>1.1999999999999999E-3</v>
      </c>
      <c r="M1648" s="48">
        <f t="shared" si="105"/>
        <v>2.0100000000000001E-4</v>
      </c>
    </row>
    <row r="1649" spans="1:13" ht="45" x14ac:dyDescent="0.25">
      <c r="A1649" s="6" t="s">
        <v>4330</v>
      </c>
      <c r="B1649" t="s">
        <v>4331</v>
      </c>
      <c r="C1649" t="s">
        <v>639</v>
      </c>
      <c r="D1649" s="6" t="s">
        <v>4332</v>
      </c>
      <c r="E1649" s="6">
        <v>2863</v>
      </c>
      <c r="F1649" s="47" t="s">
        <v>1407</v>
      </c>
      <c r="G1649" t="str">
        <f t="shared" si="106"/>
        <v>ГРС Новгород-1</v>
      </c>
      <c r="H1649" s="46">
        <v>3.9400000000000004</v>
      </c>
      <c r="I1649" s="46">
        <v>2.508</v>
      </c>
      <c r="K1649" s="6" t="str">
        <f t="shared" si="103"/>
        <v>Славная Зоя Олеговна, 532102759080 Здание магазина (2 863)</v>
      </c>
      <c r="L1649" s="48">
        <f t="shared" si="104"/>
        <v>3.9400000000000008E-3</v>
      </c>
      <c r="M1649" s="48">
        <f t="shared" si="105"/>
        <v>2.5079999999999998E-3</v>
      </c>
    </row>
    <row r="1650" spans="1:13" ht="60" x14ac:dyDescent="0.25">
      <c r="A1650" s="6" t="s">
        <v>4333</v>
      </c>
      <c r="B1650" t="s">
        <v>4334</v>
      </c>
      <c r="C1650" t="s">
        <v>653</v>
      </c>
      <c r="D1650" s="6" t="s">
        <v>4335</v>
      </c>
      <c r="E1650" s="6">
        <v>2864</v>
      </c>
      <c r="F1650" s="47" t="s">
        <v>1407</v>
      </c>
      <c r="G1650" t="str">
        <f t="shared" si="106"/>
        <v>ГРС Новгород-2</v>
      </c>
      <c r="H1650" s="46">
        <v>1.4000000000000001</v>
      </c>
      <c r="I1650" s="46">
        <v>2.5550000000000002</v>
      </c>
      <c r="K1650" s="6" t="str">
        <f t="shared" si="103"/>
        <v>Ваничкина Марина Валерьевна, 532128367009 Производственное здание (2 864)</v>
      </c>
      <c r="L1650" s="48">
        <f t="shared" si="104"/>
        <v>1.4000000000000002E-3</v>
      </c>
      <c r="M1650" s="48">
        <f t="shared" si="105"/>
        <v>2.555E-3</v>
      </c>
    </row>
    <row r="1651" spans="1:13" ht="30" x14ac:dyDescent="0.25">
      <c r="A1651" s="6" t="s">
        <v>4336</v>
      </c>
      <c r="B1651" t="s">
        <v>4337</v>
      </c>
      <c r="C1651" t="s">
        <v>641</v>
      </c>
      <c r="D1651" s="6" t="s">
        <v>1047</v>
      </c>
      <c r="E1651" s="6">
        <v>2865</v>
      </c>
      <c r="F1651" s="47" t="s">
        <v>1408</v>
      </c>
      <c r="G1651" t="str">
        <f t="shared" si="106"/>
        <v>ГРС Боровичи</v>
      </c>
      <c r="H1651" s="46">
        <v>25.75</v>
      </c>
      <c r="I1651" s="46">
        <v>0</v>
      </c>
      <c r="K1651" s="6" t="str">
        <f t="shared" si="103"/>
        <v>ЗЭТА Контакт Нежилое помещение</v>
      </c>
      <c r="L1651" s="48">
        <f t="shared" si="104"/>
        <v>2.5749999999999999E-2</v>
      </c>
      <c r="M1651" s="48">
        <f t="shared" si="105"/>
        <v>0</v>
      </c>
    </row>
    <row r="1652" spans="1:13" ht="30" x14ac:dyDescent="0.25">
      <c r="A1652" s="6" t="s">
        <v>4338</v>
      </c>
      <c r="B1652" t="s">
        <v>4339</v>
      </c>
      <c r="C1652" t="s">
        <v>639</v>
      </c>
      <c r="D1652" s="6" t="s">
        <v>892</v>
      </c>
      <c r="E1652" s="6">
        <v>2866</v>
      </c>
      <c r="F1652" s="47" t="s">
        <v>1407</v>
      </c>
      <c r="G1652" t="str">
        <f t="shared" si="106"/>
        <v>ГРС Новгород-1</v>
      </c>
      <c r="H1652" s="46">
        <v>0.55000000000000004</v>
      </c>
      <c r="I1652" s="46">
        <v>0.41500000000000004</v>
      </c>
      <c r="K1652" s="6" t="str">
        <f t="shared" si="103"/>
        <v>Тарасевич В.Н., 601702531988 Магазин</v>
      </c>
      <c r="L1652" s="48">
        <f t="shared" si="104"/>
        <v>5.5000000000000003E-4</v>
      </c>
      <c r="M1652" s="48">
        <f t="shared" si="105"/>
        <v>4.1500000000000006E-4</v>
      </c>
    </row>
    <row r="1653" spans="1:13" ht="30" x14ac:dyDescent="0.25">
      <c r="A1653" s="6" t="s">
        <v>4340</v>
      </c>
      <c r="B1653" t="s">
        <v>4341</v>
      </c>
      <c r="C1653" t="s">
        <v>641</v>
      </c>
      <c r="D1653" s="6" t="s">
        <v>4342</v>
      </c>
      <c r="E1653" s="6">
        <v>2867</v>
      </c>
      <c r="F1653" s="47" t="s">
        <v>1408</v>
      </c>
      <c r="G1653" t="str">
        <f t="shared" si="106"/>
        <v>ГРС Боровичи</v>
      </c>
      <c r="H1653" s="46">
        <v>5.6429999999999998</v>
      </c>
      <c r="I1653" s="46">
        <v>0</v>
      </c>
      <c r="K1653" s="6" t="str">
        <f t="shared" si="103"/>
        <v>БСЗ Здание участка автопоилок</v>
      </c>
      <c r="L1653" s="48">
        <f t="shared" si="104"/>
        <v>5.6429999999999996E-3</v>
      </c>
      <c r="M1653" s="48">
        <f t="shared" si="105"/>
        <v>0</v>
      </c>
    </row>
    <row r="1654" spans="1:13" ht="45" x14ac:dyDescent="0.25">
      <c r="A1654" s="6" t="s">
        <v>4343</v>
      </c>
      <c r="B1654" t="s">
        <v>4344</v>
      </c>
      <c r="C1654" t="s">
        <v>639</v>
      </c>
      <c r="D1654" s="6" t="s">
        <v>4345</v>
      </c>
      <c r="E1654" s="6">
        <v>2868</v>
      </c>
      <c r="F1654" s="47" t="s">
        <v>1407</v>
      </c>
      <c r="G1654" t="str">
        <f t="shared" si="106"/>
        <v>ГРС Новгород-1</v>
      </c>
      <c r="H1654" s="46">
        <v>1.6</v>
      </c>
      <c r="I1654" s="46">
        <v>1.159</v>
      </c>
      <c r="K1654" s="6" t="str">
        <f t="shared" si="103"/>
        <v>Овчинников Антон Владимирович Гостевой дом</v>
      </c>
      <c r="L1654" s="48">
        <f t="shared" si="104"/>
        <v>1.6000000000000001E-3</v>
      </c>
      <c r="M1654" s="48">
        <f t="shared" si="105"/>
        <v>1.1590000000000001E-3</v>
      </c>
    </row>
    <row r="1655" spans="1:13" ht="30" x14ac:dyDescent="0.25">
      <c r="A1655" s="6" t="s">
        <v>4346</v>
      </c>
      <c r="B1655" t="s">
        <v>4347</v>
      </c>
      <c r="C1655" t="s">
        <v>641</v>
      </c>
      <c r="D1655" s="6" t="s">
        <v>1047</v>
      </c>
      <c r="E1655" s="6">
        <v>2869</v>
      </c>
      <c r="F1655" s="47" t="s">
        <v>1408</v>
      </c>
      <c r="G1655" t="str">
        <f t="shared" si="106"/>
        <v>ГРС Боровичи</v>
      </c>
      <c r="H1655" s="46">
        <v>6.1</v>
      </c>
      <c r="I1655" s="46">
        <v>3.7320000000000002</v>
      </c>
      <c r="K1655" s="6" t="str">
        <f t="shared" si="103"/>
        <v>Баккара Нежилое помещение</v>
      </c>
      <c r="L1655" s="48">
        <f t="shared" si="104"/>
        <v>6.0999999999999995E-3</v>
      </c>
      <c r="M1655" s="48">
        <f t="shared" si="105"/>
        <v>3.7320000000000001E-3</v>
      </c>
    </row>
    <row r="1656" spans="1:13" ht="30" x14ac:dyDescent="0.25">
      <c r="A1656" s="6" t="s">
        <v>4348</v>
      </c>
      <c r="B1656" t="s">
        <v>4349</v>
      </c>
      <c r="C1656" t="s">
        <v>639</v>
      </c>
      <c r="D1656" s="6" t="s">
        <v>715</v>
      </c>
      <c r="E1656" s="6">
        <v>2870</v>
      </c>
      <c r="F1656" s="47" t="s">
        <v>1409</v>
      </c>
      <c r="G1656" t="str">
        <f t="shared" si="106"/>
        <v>ГРС Новгород-1</v>
      </c>
      <c r="H1656" s="46">
        <v>84.07</v>
      </c>
      <c r="I1656" s="46">
        <v>14.945</v>
      </c>
      <c r="K1656" s="6" t="str">
        <f t="shared" si="103"/>
        <v>Спецтехкомплект Котельная</v>
      </c>
      <c r="L1656" s="48">
        <f t="shared" si="104"/>
        <v>8.4069999999999992E-2</v>
      </c>
      <c r="M1656" s="48">
        <f t="shared" si="105"/>
        <v>1.4945E-2</v>
      </c>
    </row>
    <row r="1657" spans="1:13" ht="30" x14ac:dyDescent="0.25">
      <c r="A1657" s="6" t="s">
        <v>4350</v>
      </c>
      <c r="B1657" t="s">
        <v>4351</v>
      </c>
      <c r="C1657" t="s">
        <v>639</v>
      </c>
      <c r="D1657" s="6" t="s">
        <v>4345</v>
      </c>
      <c r="E1657" s="6">
        <v>2871</v>
      </c>
      <c r="F1657" s="47" t="s">
        <v>1407</v>
      </c>
      <c r="G1657" t="str">
        <f t="shared" si="106"/>
        <v>ГРС Новгород-1</v>
      </c>
      <c r="H1657" s="46">
        <v>1.6</v>
      </c>
      <c r="I1657" s="46">
        <v>1.2929999999999999</v>
      </c>
      <c r="K1657" s="6" t="str">
        <f t="shared" si="103"/>
        <v>Баишева Ркия Абдулловна Гостевой дом</v>
      </c>
      <c r="L1657" s="48">
        <f t="shared" si="104"/>
        <v>1.6000000000000001E-3</v>
      </c>
      <c r="M1657" s="48">
        <f t="shared" si="105"/>
        <v>1.2929999999999999E-3</v>
      </c>
    </row>
    <row r="1658" spans="1:13" ht="45" x14ac:dyDescent="0.25">
      <c r="A1658" s="6" t="s">
        <v>4352</v>
      </c>
      <c r="B1658" t="s">
        <v>4353</v>
      </c>
      <c r="C1658" t="s">
        <v>965</v>
      </c>
      <c r="D1658" s="6" t="s">
        <v>1047</v>
      </c>
      <c r="E1658" s="6">
        <v>2872</v>
      </c>
      <c r="F1658" s="47" t="s">
        <v>1408</v>
      </c>
      <c r="G1658" t="str">
        <f t="shared" si="106"/>
        <v>ГРС Яжелбицы</v>
      </c>
      <c r="H1658" s="46">
        <v>6.085</v>
      </c>
      <c r="I1658" s="46">
        <v>2.5999999999999996</v>
      </c>
      <c r="K1658" s="6" t="str">
        <f t="shared" si="103"/>
        <v>Щербак Вячеслав Николаевич Нежилое помещение</v>
      </c>
      <c r="L1658" s="48">
        <f t="shared" si="104"/>
        <v>6.0850000000000001E-3</v>
      </c>
      <c r="M1658" s="48">
        <f t="shared" si="105"/>
        <v>2.5999999999999994E-3</v>
      </c>
    </row>
    <row r="1659" spans="1:13" ht="60" x14ac:dyDescent="0.25">
      <c r="A1659" s="6" t="s">
        <v>4354</v>
      </c>
      <c r="B1659" t="s">
        <v>4355</v>
      </c>
      <c r="C1659" t="s">
        <v>639</v>
      </c>
      <c r="D1659" s="6" t="s">
        <v>4356</v>
      </c>
      <c r="E1659" s="6">
        <v>2873</v>
      </c>
      <c r="F1659" s="47" t="s">
        <v>1408</v>
      </c>
      <c r="G1659" t="str">
        <f t="shared" si="106"/>
        <v>ГРС Новгород-1</v>
      </c>
      <c r="H1659" s="46">
        <v>8.1999999999999993</v>
      </c>
      <c r="I1659" s="46">
        <v>0</v>
      </c>
      <c r="K1659" s="6" t="str">
        <f t="shared" si="103"/>
        <v>СК РЕГИОН Монтаж Магазин крупногабаритного оборудования</v>
      </c>
      <c r="L1659" s="48">
        <f t="shared" si="104"/>
        <v>8.199999999999999E-3</v>
      </c>
      <c r="M1659" s="48">
        <f t="shared" si="105"/>
        <v>0</v>
      </c>
    </row>
    <row r="1660" spans="1:13" ht="30" x14ac:dyDescent="0.25">
      <c r="A1660" s="6" t="s">
        <v>4357</v>
      </c>
      <c r="B1660" t="s">
        <v>4358</v>
      </c>
      <c r="C1660" t="s">
        <v>653</v>
      </c>
      <c r="D1660" s="6" t="s">
        <v>1047</v>
      </c>
      <c r="E1660" s="6">
        <v>2874</v>
      </c>
      <c r="F1660" s="47">
        <v>6</v>
      </c>
      <c r="G1660" t="str">
        <f t="shared" si="106"/>
        <v>ГРС Новгород-2</v>
      </c>
      <c r="H1660" s="46">
        <v>14.6</v>
      </c>
      <c r="I1660" s="46">
        <v>3.7850000000000001</v>
      </c>
      <c r="K1660" s="6" t="str">
        <f t="shared" si="103"/>
        <v>Костусенко Илья Ильич Нежилое помещение</v>
      </c>
      <c r="L1660" s="48">
        <f t="shared" si="104"/>
        <v>1.46E-2</v>
      </c>
      <c r="M1660" s="48">
        <f t="shared" si="105"/>
        <v>3.7850000000000002E-3</v>
      </c>
    </row>
    <row r="1661" spans="1:13" ht="30" x14ac:dyDescent="0.25">
      <c r="A1661" s="6" t="s">
        <v>1878</v>
      </c>
      <c r="B1661" t="s">
        <v>4359</v>
      </c>
      <c r="C1661" t="s">
        <v>637</v>
      </c>
      <c r="D1661" s="6" t="s">
        <v>4360</v>
      </c>
      <c r="E1661" s="6">
        <v>2875</v>
      </c>
      <c r="F1661" s="47">
        <v>6</v>
      </c>
      <c r="G1661" t="str">
        <f t="shared" si="106"/>
        <v>ГРС Малая Вишера</v>
      </c>
      <c r="H1661" s="46">
        <v>7.75</v>
      </c>
      <c r="I1661" s="46">
        <v>4.7</v>
      </c>
      <c r="K1661" s="6" t="str">
        <f t="shared" si="103"/>
        <v>МУП "ЖКХ ММР", 5307008136 Баня</v>
      </c>
      <c r="L1661" s="48">
        <f t="shared" si="104"/>
        <v>7.7499999999999999E-3</v>
      </c>
      <c r="M1661" s="48">
        <f t="shared" si="105"/>
        <v>4.7000000000000002E-3</v>
      </c>
    </row>
    <row r="1662" spans="1:13" ht="60" x14ac:dyDescent="0.25">
      <c r="A1662" s="6" t="s">
        <v>635</v>
      </c>
      <c r="B1662" t="s">
        <v>4361</v>
      </c>
      <c r="C1662" t="s">
        <v>653</v>
      </c>
      <c r="D1662" s="6" t="s">
        <v>4362</v>
      </c>
      <c r="E1662" s="6">
        <v>2876</v>
      </c>
      <c r="F1662" s="47">
        <v>5</v>
      </c>
      <c r="G1662" t="str">
        <f t="shared" si="106"/>
        <v>ГРС Новгород-2</v>
      </c>
      <c r="H1662" s="46">
        <v>116.74</v>
      </c>
      <c r="I1662" s="46">
        <v>0</v>
      </c>
      <c r="K1662" s="6" t="str">
        <f t="shared" si="103"/>
        <v>Район теплоснабжения г. Великий Новгород Котельная стадиона "Центральный"</v>
      </c>
      <c r="L1662" s="48">
        <f t="shared" si="104"/>
        <v>0.11674</v>
      </c>
      <c r="M1662" s="48">
        <f t="shared" si="105"/>
        <v>0</v>
      </c>
    </row>
    <row r="1663" spans="1:13" ht="45" x14ac:dyDescent="0.25">
      <c r="A1663" s="6" t="s">
        <v>4363</v>
      </c>
      <c r="B1663" t="s">
        <v>4364</v>
      </c>
      <c r="C1663" t="s">
        <v>639</v>
      </c>
      <c r="D1663" s="6" t="s">
        <v>4365</v>
      </c>
      <c r="E1663" s="6">
        <v>2878</v>
      </c>
      <c r="F1663" s="47">
        <v>5</v>
      </c>
      <c r="G1663" t="str">
        <f t="shared" si="106"/>
        <v>ГРС Новгород-1</v>
      </c>
      <c r="H1663" s="46">
        <v>20</v>
      </c>
      <c r="I1663" s="46">
        <v>1.3160000000000001</v>
      </c>
      <c r="K1663" s="6" t="str">
        <f t="shared" si="103"/>
        <v>Новгородский технопарк Теплогенераторная производственных цехов</v>
      </c>
      <c r="L1663" s="48">
        <f t="shared" si="104"/>
        <v>0.02</v>
      </c>
      <c r="M1663" s="48">
        <f t="shared" si="105"/>
        <v>1.3160000000000001E-3</v>
      </c>
    </row>
    <row r="1664" spans="1:13" ht="45" x14ac:dyDescent="0.25">
      <c r="A1664" s="6" t="s">
        <v>4366</v>
      </c>
      <c r="B1664" t="s">
        <v>4367</v>
      </c>
      <c r="C1664" t="s">
        <v>1048</v>
      </c>
      <c r="D1664" s="6" t="s">
        <v>4368</v>
      </c>
      <c r="E1664" s="6">
        <v>2879</v>
      </c>
      <c r="F1664" s="47">
        <v>6</v>
      </c>
      <c r="G1664" t="str">
        <f t="shared" si="106"/>
        <v>ГРС Волот</v>
      </c>
      <c r="H1664" s="46">
        <v>2.23</v>
      </c>
      <c r="I1664" s="46">
        <v>0.36299999999999999</v>
      </c>
      <c r="K1664" s="6" t="str">
        <f t="shared" ref="K1664:K1668" si="107">CONCATENATE(A1664," ",D1664)</f>
        <v>Белягович Анатолий Александрович Здание конторы</v>
      </c>
      <c r="L1664" s="48">
        <f t="shared" ref="L1664:L1668" si="108">H1664/1000</f>
        <v>2.2299999999999998E-3</v>
      </c>
      <c r="M1664" s="48">
        <f t="shared" ref="M1664:M1668" si="109">I1664/1000</f>
        <v>3.6299999999999999E-4</v>
      </c>
    </row>
    <row r="1665" spans="1:13" ht="60" x14ac:dyDescent="0.25">
      <c r="A1665" s="6" t="s">
        <v>4369</v>
      </c>
      <c r="B1665" t="s">
        <v>4370</v>
      </c>
      <c r="C1665" t="s">
        <v>641</v>
      </c>
      <c r="D1665" s="6" t="s">
        <v>4371</v>
      </c>
      <c r="E1665" s="6">
        <v>2880</v>
      </c>
      <c r="F1665" s="47">
        <v>7</v>
      </c>
      <c r="G1665" t="str">
        <f t="shared" si="106"/>
        <v>ГРС Боровичи</v>
      </c>
      <c r="H1665" s="46">
        <v>0.9</v>
      </c>
      <c r="I1665" s="46">
        <v>0</v>
      </c>
      <c r="K1665" s="6" t="str">
        <f t="shared" si="107"/>
        <v>Анишина Людмила Васильевна Административно-торговое нежилое помещение</v>
      </c>
      <c r="L1665" s="48">
        <f t="shared" si="108"/>
        <v>8.9999999999999998E-4</v>
      </c>
      <c r="M1665" s="48">
        <f t="shared" si="109"/>
        <v>0</v>
      </c>
    </row>
    <row r="1666" spans="1:13" ht="90" x14ac:dyDescent="0.25">
      <c r="A1666" s="6" t="s">
        <v>1405</v>
      </c>
      <c r="B1666" t="s">
        <v>4372</v>
      </c>
      <c r="C1666" t="s">
        <v>653</v>
      </c>
      <c r="D1666" s="6" t="s">
        <v>4373</v>
      </c>
      <c r="E1666" s="6">
        <v>2882</v>
      </c>
      <c r="F1666" s="47">
        <v>6</v>
      </c>
      <c r="G1666" t="str">
        <f t="shared" si="106"/>
        <v>ГРС Новгород-2</v>
      </c>
      <c r="H1666" s="46">
        <v>23</v>
      </c>
      <c r="I1666" s="46">
        <v>9.3000000000000007</v>
      </c>
      <c r="K1666" s="6" t="str">
        <f t="shared" si="107"/>
        <v>Новгородсельстрой Пристроенная водогрейная котельная для строящегося многоквартирного жилого дома</v>
      </c>
      <c r="L1666" s="48">
        <f t="shared" si="108"/>
        <v>2.3E-2</v>
      </c>
      <c r="M1666" s="48">
        <f t="shared" si="109"/>
        <v>9.300000000000001E-3</v>
      </c>
    </row>
    <row r="1667" spans="1:13" ht="30" x14ac:dyDescent="0.25">
      <c r="A1667" s="6" t="s">
        <v>4374</v>
      </c>
      <c r="B1667" t="s">
        <v>4375</v>
      </c>
      <c r="C1667" t="s">
        <v>641</v>
      </c>
      <c r="D1667" s="6" t="s">
        <v>892</v>
      </c>
      <c r="E1667" s="6">
        <v>2883</v>
      </c>
      <c r="F1667" s="47">
        <v>6</v>
      </c>
      <c r="G1667" t="str">
        <f t="shared" si="106"/>
        <v>ГРС Боровичи</v>
      </c>
      <c r="H1667" s="46">
        <v>2</v>
      </c>
      <c r="I1667" s="46">
        <v>0</v>
      </c>
      <c r="K1667" s="6" t="str">
        <f t="shared" si="107"/>
        <v>Григоркин Вячеслав Викторович Магазин</v>
      </c>
      <c r="L1667" s="48">
        <f t="shared" si="108"/>
        <v>2E-3</v>
      </c>
      <c r="M1667" s="48">
        <f t="shared" si="109"/>
        <v>0</v>
      </c>
    </row>
    <row r="1668" spans="1:13" ht="45" x14ac:dyDescent="0.25">
      <c r="A1668" s="6" t="s">
        <v>4376</v>
      </c>
      <c r="B1668" t="s">
        <v>4377</v>
      </c>
      <c r="C1668" t="s">
        <v>762</v>
      </c>
      <c r="D1668" s="6" t="s">
        <v>1047</v>
      </c>
      <c r="E1668" s="6">
        <v>2886</v>
      </c>
      <c r="F1668" s="47">
        <v>7</v>
      </c>
      <c r="G1668" t="str">
        <f t="shared" si="106"/>
        <v>ГРС Валдай</v>
      </c>
      <c r="H1668" s="46">
        <v>0.11</v>
      </c>
      <c r="I1668" s="46">
        <v>0</v>
      </c>
      <c r="K1668" s="6" t="str">
        <f t="shared" si="107"/>
        <v>Киселева Наталья Валентиновна Нежилое помещение</v>
      </c>
      <c r="L1668" s="48">
        <f t="shared" si="108"/>
        <v>1.1E-4</v>
      </c>
      <c r="M1668" s="48">
        <f t="shared" si="109"/>
        <v>0</v>
      </c>
    </row>
  </sheetData>
  <sortState ref="A1:G1104">
    <sortCondition ref="E1:E1104"/>
  </sortState>
  <conditionalFormatting sqref="A1:A1048576">
    <cfRule type="duplicateValues" dxfId="1" priority="1"/>
  </conditionalFormatting>
  <conditionalFormatting sqref="D1:D941">
    <cfRule type="duplicateValues" dxfId="0" priority="102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ТрофимоваКИ</cp:lastModifiedBy>
  <dcterms:created xsi:type="dcterms:W3CDTF">2015-01-23T06:58:51Z</dcterms:created>
  <dcterms:modified xsi:type="dcterms:W3CDTF">2017-07-10T07:56:53Z</dcterms:modified>
</cp:coreProperties>
</file>